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IEWAK" sheetId="1" r:id="rId1"/>
  </sheets>
  <calcPr calcId="152511"/>
</workbook>
</file>

<file path=xl/calcChain.xml><?xml version="1.0" encoding="utf-8"?>
<calcChain xmlns="http://schemas.openxmlformats.org/spreadsheetml/2006/main">
  <c r="R57" i="1" l="1" a="1"/>
  <c r="R57" i="1" s="1"/>
  <c r="R56" i="1" a="1"/>
  <c r="R56" i="1" s="1"/>
  <c r="R55" i="1" a="1"/>
  <c r="R55" i="1" s="1"/>
  <c r="R54" i="1" a="1"/>
  <c r="R54" i="1" s="1"/>
  <c r="R53" i="1" a="1"/>
  <c r="R53" i="1" s="1"/>
  <c r="R52" i="1" a="1"/>
  <c r="R52" i="1" s="1"/>
  <c r="R51" i="1" a="1"/>
  <c r="R51" i="1" s="1"/>
  <c r="R50" i="1" a="1"/>
  <c r="R50" i="1" s="1"/>
  <c r="R49" i="1" a="1"/>
  <c r="R49" i="1" s="1"/>
  <c r="R48" i="1" a="1"/>
  <c r="R48" i="1" s="1"/>
  <c r="R47" i="1" a="1"/>
  <c r="R47" i="1" s="1"/>
  <c r="R46" i="1" a="1"/>
  <c r="R46" i="1" s="1"/>
  <c r="R45" i="1" a="1"/>
  <c r="R45" i="1" s="1"/>
  <c r="R44" i="1" a="1"/>
  <c r="R44" i="1" s="1"/>
  <c r="R43" i="1" a="1"/>
  <c r="R43" i="1" s="1"/>
  <c r="R42" i="1" a="1"/>
  <c r="R42" i="1" s="1"/>
  <c r="R41" i="1" a="1"/>
  <c r="R41" i="1" s="1"/>
  <c r="R40" i="1" a="1"/>
  <c r="R40" i="1" s="1"/>
  <c r="R39" i="1" a="1"/>
  <c r="R39" i="1" s="1"/>
  <c r="R38" i="1" a="1"/>
  <c r="R38" i="1" s="1"/>
  <c r="R37" i="1" a="1"/>
  <c r="R37" i="1" s="1"/>
  <c r="R36" i="1" a="1"/>
  <c r="R36" i="1" s="1"/>
  <c r="R35" i="1" a="1"/>
  <c r="R35" i="1" s="1"/>
  <c r="R34" i="1" a="1"/>
  <c r="R34" i="1" s="1"/>
  <c r="R33" i="1" a="1"/>
  <c r="R33" i="1" s="1"/>
  <c r="R32" i="1" a="1"/>
  <c r="R32" i="1" s="1"/>
  <c r="R31" i="1" a="1"/>
  <c r="R31" i="1" s="1"/>
  <c r="R30" i="1" a="1"/>
  <c r="R30" i="1" s="1"/>
  <c r="R29" i="1" a="1"/>
  <c r="R29" i="1" s="1"/>
  <c r="R28" i="1" a="1"/>
  <c r="R28" i="1" s="1"/>
  <c r="R27" i="1" a="1"/>
  <c r="R27" i="1" s="1"/>
  <c r="R26" i="1" a="1"/>
  <c r="R26" i="1" s="1"/>
  <c r="R25" i="1" a="1"/>
  <c r="R25" i="1" s="1"/>
  <c r="R24" i="1" a="1"/>
  <c r="R24" i="1" s="1"/>
  <c r="R23" i="1" a="1"/>
  <c r="R23" i="1" s="1"/>
  <c r="R22" i="1" a="1"/>
  <c r="R22" i="1" s="1"/>
  <c r="R21" i="1" a="1"/>
  <c r="R21" i="1" s="1"/>
  <c r="R20" i="1" a="1"/>
  <c r="R20" i="1" s="1"/>
  <c r="N19" i="1" a="1"/>
  <c r="N19" i="1" s="1"/>
  <c r="M19" i="1" a="1"/>
  <c r="M19" i="1" s="1"/>
  <c r="L19" i="1" a="1"/>
  <c r="L19" i="1" s="1"/>
  <c r="K19" i="1" a="1"/>
  <c r="K19" i="1" s="1"/>
  <c r="J19" i="1" a="1"/>
  <c r="J19" i="1" s="1"/>
  <c r="I19" i="1" a="1"/>
  <c r="I19" i="1" s="1"/>
  <c r="G19" i="1" a="1"/>
  <c r="G19" i="1" s="1"/>
  <c r="G58" i="1" s="1" a="1"/>
  <c r="G58" i="1" s="1"/>
  <c r="R18" i="1" a="1"/>
  <c r="R18" i="1" s="1"/>
  <c r="R17" i="1" a="1"/>
  <c r="R17" i="1" s="1"/>
  <c r="R16" i="1" a="1"/>
  <c r="R16" i="1" s="1"/>
  <c r="R15" i="1" a="1"/>
  <c r="R15" i="1" s="1"/>
  <c r="R14" i="1" a="1"/>
  <c r="R14" i="1" s="1"/>
  <c r="R13" i="1" a="1"/>
  <c r="R13" i="1" s="1"/>
  <c r="R12" i="1" a="1"/>
  <c r="R12" i="1" s="1"/>
  <c r="R11" i="1" a="1"/>
  <c r="R11" i="1" s="1"/>
  <c r="R10" i="1" a="1"/>
  <c r="R10" i="1" s="1"/>
  <c r="R9" i="1" a="1"/>
  <c r="R9" i="1" s="1"/>
  <c r="R8" i="1" a="1"/>
  <c r="R8" i="1" s="1"/>
  <c r="R7" i="1" a="1"/>
  <c r="R7" i="1" s="1"/>
  <c r="R6" i="1" a="1"/>
  <c r="R6" i="1" s="1"/>
  <c r="R5" i="1" a="1"/>
  <c r="R5" i="1" s="1"/>
  <c r="R4" i="1" a="1"/>
  <c r="R4" i="1" s="1"/>
  <c r="R3" i="1" a="1"/>
  <c r="R3" i="1" s="1"/>
  <c r="R19" i="1" l="1" a="1"/>
  <c r="R19" i="1" s="1"/>
  <c r="R58" i="1" s="1" a="1"/>
  <c r="R58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<sst xmlns="http://schemas.openxmlformats.org/spreadsheetml/2006/main" count="287" uniqueCount="142">
  <si>
    <t>GIACENZA TOT</t>
  </si>
  <si>
    <t>TAGLIA</t>
  </si>
  <si>
    <t>PREZZO WHLS EUR</t>
  </si>
  <si>
    <t>ARTICOLO</t>
  </si>
  <si>
    <t>CARTELLA</t>
  </si>
  <si>
    <t>DESC.ARTICOLO</t>
  </si>
  <si>
    <t>COLORE</t>
  </si>
  <si>
    <t>DESC.COLORE</t>
  </si>
  <si>
    <t>XXS</t>
  </si>
  <si>
    <t>XS</t>
  </si>
  <si>
    <t>S</t>
  </si>
  <si>
    <t>M</t>
  </si>
  <si>
    <t>L</t>
  </si>
  <si>
    <t>XL</t>
  </si>
  <si>
    <t>XXL</t>
  </si>
  <si>
    <t>3XL</t>
  </si>
  <si>
    <t>ONE</t>
  </si>
  <si>
    <t>TOTALE WHSL</t>
  </si>
  <si>
    <t>SMCPS0155</t>
  </si>
  <si>
    <t>UT2593</t>
  </si>
  <si>
    <t>ARCTIC N3-B PARKA</t>
  </si>
  <si>
    <t>309</t>
  </si>
  <si>
    <t>NAVY</t>
  </si>
  <si>
    <t>6002</t>
  </si>
  <si>
    <t>TARMAC GREEN</t>
  </si>
  <si>
    <t>SMCPS0143</t>
  </si>
  <si>
    <t>SP</t>
  </si>
  <si>
    <t>UPDATED_ ZENITH PARKA W/SOFT-S</t>
  </si>
  <si>
    <t>SP9000</t>
  </si>
  <si>
    <t>CAVIAR</t>
  </si>
  <si>
    <t>SMCPS0214</t>
  </si>
  <si>
    <t>UT2562</t>
  </si>
  <si>
    <t>GN'S RIPSTOP N3B2</t>
  </si>
  <si>
    <t>100</t>
  </si>
  <si>
    <t>BLACK</t>
  </si>
  <si>
    <t>SMCPS0170</t>
  </si>
  <si>
    <t>UT2579</t>
  </si>
  <si>
    <t>M's WAXED N3-B PARKA</t>
  </si>
  <si>
    <t>SWCPS0112</t>
  </si>
  <si>
    <t>W'S RIPSTOP N2B2</t>
  </si>
  <si>
    <t>SWCPS0113</t>
  </si>
  <si>
    <t>W'S RIPSTOP BUBBLE PARKA</t>
  </si>
  <si>
    <t>6100</t>
  </si>
  <si>
    <t>DARK SAGE</t>
  </si>
  <si>
    <t>SMCPS0160</t>
  </si>
  <si>
    <t>UT2580</t>
  </si>
  <si>
    <t>N3-B SNORKEL PARKA</t>
  </si>
  <si>
    <t>230</t>
  </si>
  <si>
    <t>MUSTARD</t>
  </si>
  <si>
    <t>SMCPS0161</t>
  </si>
  <si>
    <t>M's EMPIRE SYSTEMS PARKA</t>
  </si>
  <si>
    <t>360</t>
  </si>
  <si>
    <t>NAVY/NAVY</t>
  </si>
  <si>
    <t>6102</t>
  </si>
  <si>
    <t>DARK EMERALD</t>
  </si>
  <si>
    <t>SMCPS0159</t>
  </si>
  <si>
    <t>UT2571</t>
  </si>
  <si>
    <t>Ms TITAN FIRE FIGHTER LONG JKT</t>
  </si>
  <si>
    <t>GMCPS0026</t>
  </si>
  <si>
    <t>GM</t>
  </si>
  <si>
    <t>REFLECTIVE FISHTAIL PARKA</t>
  </si>
  <si>
    <t>1626</t>
  </si>
  <si>
    <t>ARMY GREY</t>
  </si>
  <si>
    <t>SMCPS0156</t>
  </si>
  <si>
    <t>M's N1 DECK JACKET</t>
  </si>
  <si>
    <t>1038</t>
  </si>
  <si>
    <t>BLACK/BLACK</t>
  </si>
  <si>
    <t>6410</t>
  </si>
  <si>
    <t>TARMAC GREEN/DARK SAGE</t>
  </si>
  <si>
    <t>2068</t>
  </si>
  <si>
    <t>BURNT ORANGE</t>
  </si>
  <si>
    <t>SMCPS0078</t>
  </si>
  <si>
    <t>JFK MA-1 PACKABLE</t>
  </si>
  <si>
    <t>SP6028</t>
  </si>
  <si>
    <t>ALTITUDE GREEN</t>
  </si>
  <si>
    <t>SP5026</t>
  </si>
  <si>
    <t>DEEP SEA</t>
  </si>
  <si>
    <t>SMCPS0139</t>
  </si>
  <si>
    <t>RANGER SOFTSHELL MA-1</t>
  </si>
  <si>
    <t>SMCPS0079</t>
  </si>
  <si>
    <t>JFK  PACKABLE FIELD JACKET</t>
  </si>
  <si>
    <t>SMCPS0077</t>
  </si>
  <si>
    <t>JFK ESKIMO PACKABLE</t>
  </si>
  <si>
    <t>SMCPS0065</t>
  </si>
  <si>
    <t>JFK PACKABLE HOODED OVERSHIRT</t>
  </si>
  <si>
    <t>SMCPS0066</t>
  </si>
  <si>
    <t>ESSEX HOODED OVERSHIRT</t>
  </si>
  <si>
    <t>707</t>
  </si>
  <si>
    <t>NEVADA DESERT</t>
  </si>
  <si>
    <t>SMCPS0058</t>
  </si>
  <si>
    <t>SPITFIRE MA-1</t>
  </si>
  <si>
    <t>SMCPS0080</t>
  </si>
  <si>
    <t>SPIEWAK/NARIFURI TEC POST MAN</t>
  </si>
  <si>
    <t>SP5021</t>
  </si>
  <si>
    <t>COBALT</t>
  </si>
  <si>
    <t>SMCPS0008</t>
  </si>
  <si>
    <t>MA-1 FLIGHT JACKET_NEW FLIGHT</t>
  </si>
  <si>
    <t>634</t>
  </si>
  <si>
    <t>OLIVE</t>
  </si>
  <si>
    <t>GMCPS0007</t>
  </si>
  <si>
    <t>WAXED COTTON B-15 BOMBER</t>
  </si>
  <si>
    <t>SP5006</t>
  </si>
  <si>
    <t>PTCPS0477</t>
  </si>
  <si>
    <t>PROT</t>
  </si>
  <si>
    <t>PROTO MAN  CPS SPIEWAK</t>
  </si>
  <si>
    <t>888</t>
  </si>
  <si>
    <t>COLORI VARI</t>
  </si>
  <si>
    <t>SMCPS0061</t>
  </si>
  <si>
    <t>ESSEX MA-1</t>
  </si>
  <si>
    <t>SMCPS0073</t>
  </si>
  <si>
    <t>RANDALL FISHTAIL</t>
  </si>
  <si>
    <t>SMTEE0023</t>
  </si>
  <si>
    <t>UT2599</t>
  </si>
  <si>
    <t>ùPIEWAK INDUSTRIAL LABEL TEE</t>
  </si>
  <si>
    <t>SMTSC0001</t>
  </si>
  <si>
    <t>UT2609</t>
  </si>
  <si>
    <t>REVERSIBLE SHERPA HOODIE</t>
  </si>
  <si>
    <t>5456</t>
  </si>
  <si>
    <t>FDNY RED/TARMAC GREEN</t>
  </si>
  <si>
    <t>PTCPS0472</t>
  </si>
  <si>
    <t>PTCPS0474</t>
  </si>
  <si>
    <t>PROTO MAN CPS SPIEWAK</t>
  </si>
  <si>
    <t>SMCPS0056</t>
  </si>
  <si>
    <t>RANDALL N3-B</t>
  </si>
  <si>
    <t>SP8023</t>
  </si>
  <si>
    <t>ASPHALT</t>
  </si>
  <si>
    <t>8000</t>
  </si>
  <si>
    <t>MARSHMELLOW</t>
  </si>
  <si>
    <t>SWCPS0003</t>
  </si>
  <si>
    <t>SW</t>
  </si>
  <si>
    <t>W'S FLIGHT JACKET_ NEW FLIGHT</t>
  </si>
  <si>
    <t>1580</t>
  </si>
  <si>
    <t>GMCPS0014</t>
  </si>
  <si>
    <t>PEACOAT CONE DENIM_GF</t>
  </si>
  <si>
    <t>SP5017</t>
  </si>
  <si>
    <t>PTCPS0466</t>
  </si>
  <si>
    <t>PROTOTIPI SM SS15 CPS</t>
  </si>
  <si>
    <t>PROTOTIPIA</t>
  </si>
  <si>
    <t>SMCPS0053</t>
  </si>
  <si>
    <t>LANGLEY FIELD JKT</t>
  </si>
  <si>
    <t>SMCPS0057</t>
  </si>
  <si>
    <t>ESSEX N3-B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</si>
</sst>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 €&quot;"/>
  </numFmts>
  <fonts count="3" x14ac:knownFonts="1">
    <font>
      <sz val="11"/>
      <color indexed="8"/>
      <name val="Calibri"/>
    </font>
    <font>
      <b/>
      <sz val="9"/>
      <color indexed="8"/>
      <name val="Calibri"/>
    </font>
    <font>
      <b/>
      <sz val="11"/>
      <color indexed="8"/>
      <name val="Calibri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/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68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1" fillId="2" borderId="2" xfId="0" applyFont="1" applyFill="1" applyBorder="1" applyAlignment="1"/>
    <xf numFmtId="0" fontId="0" fillId="2" borderId="2" xfId="0" applyFont="1" applyFill="1" applyBorder="1" applyAlignment="1"/>
    <xf numFmtId="0" fontId="0" fillId="2" borderId="3" xfId="0" applyFont="1" applyFill="1" applyBorder="1" applyAlignment="1"/>
    <xf numFmtId="3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0" fillId="2" borderId="8" xfId="0" applyFont="1" applyFill="1" applyBorder="1" applyAlignment="1"/>
    <xf numFmtId="0" fontId="0" fillId="2" borderId="9" xfId="0" applyFont="1" applyFill="1" applyBorder="1" applyAlignment="1">
      <alignment vertical="center"/>
    </xf>
    <xf numFmtId="49" fontId="1" fillId="2" borderId="10" xfId="0" applyNumberFormat="1" applyFont="1" applyFill="1" applyBorder="1" applyAlignment="1">
      <alignment vertical="center"/>
    </xf>
    <xf numFmtId="49" fontId="1" fillId="2" borderId="11" xfId="0" applyNumberFormat="1" applyFont="1" applyFill="1" applyBorder="1" applyAlignment="1">
      <alignment vertical="center"/>
    </xf>
    <xf numFmtId="49" fontId="1" fillId="2" borderId="12" xfId="0" applyNumberFormat="1" applyFont="1" applyFill="1" applyBorder="1" applyAlignment="1">
      <alignment vertical="center"/>
    </xf>
    <xf numFmtId="49" fontId="1" fillId="2" borderId="14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center" vertical="center"/>
    </xf>
    <xf numFmtId="49" fontId="1" fillId="2" borderId="16" xfId="0" applyNumberFormat="1" applyFont="1" applyFill="1" applyBorder="1" applyAlignment="1">
      <alignment horizontal="center" vertical="center"/>
    </xf>
    <xf numFmtId="49" fontId="0" fillId="2" borderId="8" xfId="0" applyNumberFormat="1" applyFont="1" applyFill="1" applyBorder="1" applyAlignment="1">
      <alignment vertical="center"/>
    </xf>
    <xf numFmtId="0" fontId="0" fillId="0" borderId="17" xfId="0" applyFont="1" applyBorder="1" applyAlignment="1"/>
    <xf numFmtId="49" fontId="0" fillId="6" borderId="18" xfId="0" applyNumberFormat="1" applyFont="1" applyFill="1" applyBorder="1" applyAlignment="1"/>
    <xf numFmtId="49" fontId="0" fillId="0" borderId="19" xfId="0" applyNumberFormat="1" applyFont="1" applyBorder="1" applyAlignment="1"/>
    <xf numFmtId="49" fontId="0" fillId="0" borderId="20" xfId="0" applyNumberFormat="1" applyFont="1" applyBorder="1" applyAlignment="1"/>
    <xf numFmtId="3" fontId="0" fillId="7" borderId="20" xfId="0" applyNumberFormat="1" applyFont="1" applyFill="1" applyBorder="1" applyAlignment="1"/>
    <xf numFmtId="0" fontId="0" fillId="7" borderId="20" xfId="0" applyFont="1" applyFill="1" applyBorder="1" applyAlignment="1"/>
    <xf numFmtId="0" fontId="0" fillId="7" borderId="20" xfId="0" applyNumberFormat="1" applyFont="1" applyFill="1" applyBorder="1" applyAlignment="1"/>
    <xf numFmtId="164" fontId="0" fillId="7" borderId="20" xfId="0" applyNumberFormat="1" applyFont="1" applyFill="1" applyBorder="1" applyAlignment="1"/>
    <xf numFmtId="1" fontId="0" fillId="0" borderId="1" xfId="0" applyNumberFormat="1" applyFont="1" applyBorder="1" applyAlignment="1"/>
    <xf numFmtId="49" fontId="0" fillId="6" borderId="21" xfId="0" applyNumberFormat="1" applyFont="1" applyFill="1" applyBorder="1" applyAlignment="1"/>
    <xf numFmtId="49" fontId="0" fillId="0" borderId="22" xfId="0" applyNumberFormat="1" applyFont="1" applyBorder="1" applyAlignment="1"/>
    <xf numFmtId="49" fontId="0" fillId="0" borderId="1" xfId="0" applyNumberFormat="1" applyFont="1" applyBorder="1" applyAlignment="1"/>
    <xf numFmtId="3" fontId="0" fillId="7" borderId="1" xfId="0" applyNumberFormat="1" applyFont="1" applyFill="1" applyBorder="1" applyAlignment="1"/>
    <xf numFmtId="0" fontId="0" fillId="7" borderId="1" xfId="0" applyFont="1" applyFill="1" applyBorder="1" applyAlignment="1"/>
    <xf numFmtId="0" fontId="0" fillId="7" borderId="1" xfId="0" applyNumberFormat="1" applyFont="1" applyFill="1" applyBorder="1" applyAlignment="1"/>
    <xf numFmtId="164" fontId="0" fillId="7" borderId="1" xfId="0" applyNumberFormat="1" applyFont="1" applyFill="1" applyBorder="1" applyAlignment="1"/>
    <xf numFmtId="0" fontId="0" fillId="0" borderId="1" xfId="0" applyFont="1" applyBorder="1" applyAlignment="1"/>
    <xf numFmtId="49" fontId="0" fillId="0" borderId="23" xfId="0" applyNumberFormat="1" applyFont="1" applyBorder="1" applyAlignment="1"/>
    <xf numFmtId="49" fontId="0" fillId="8" borderId="21" xfId="0" applyNumberFormat="1" applyFont="1" applyFill="1" applyBorder="1" applyAlignment="1"/>
    <xf numFmtId="49" fontId="0" fillId="0" borderId="24" xfId="0" applyNumberFormat="1" applyFont="1" applyBorder="1" applyAlignment="1"/>
    <xf numFmtId="49" fontId="0" fillId="0" borderId="25" xfId="0" applyNumberFormat="1" applyFont="1" applyBorder="1" applyAlignment="1"/>
    <xf numFmtId="49" fontId="0" fillId="9" borderId="21" xfId="0" applyNumberFormat="1" applyFont="1" applyFill="1" applyBorder="1" applyAlignment="1"/>
    <xf numFmtId="49" fontId="0" fillId="9" borderId="15" xfId="0" applyNumberFormat="1" applyFont="1" applyFill="1" applyBorder="1" applyAlignment="1"/>
    <xf numFmtId="49" fontId="0" fillId="0" borderId="26" xfId="0" applyNumberFormat="1" applyFont="1" applyBorder="1" applyAlignment="1"/>
    <xf numFmtId="49" fontId="0" fillId="0" borderId="2" xfId="0" applyNumberFormat="1" applyFont="1" applyBorder="1" applyAlignment="1"/>
    <xf numFmtId="3" fontId="0" fillId="7" borderId="2" xfId="0" applyNumberFormat="1" applyFont="1" applyFill="1" applyBorder="1" applyAlignment="1"/>
    <xf numFmtId="0" fontId="0" fillId="7" borderId="2" xfId="0" applyFont="1" applyFill="1" applyBorder="1" applyAlignment="1"/>
    <xf numFmtId="0" fontId="0" fillId="7" borderId="2" xfId="0" applyNumberFormat="1" applyFont="1" applyFill="1" applyBorder="1" applyAlignment="1"/>
    <xf numFmtId="0" fontId="0" fillId="0" borderId="11" xfId="0" applyFont="1" applyBorder="1" applyAlignment="1"/>
    <xf numFmtId="3" fontId="2" fillId="7" borderId="11" xfId="0" applyNumberFormat="1" applyFont="1" applyFill="1" applyBorder="1" applyAlignment="1">
      <alignment horizontal="center"/>
    </xf>
    <xf numFmtId="0" fontId="0" fillId="7" borderId="11" xfId="0" applyNumberFormat="1" applyFont="1" applyFill="1" applyBorder="1" applyAlignment="1"/>
    <xf numFmtId="0" fontId="0" fillId="7" borderId="12" xfId="0" applyNumberFormat="1" applyFont="1" applyFill="1" applyBorder="1" applyAlignment="1"/>
    <xf numFmtId="0" fontId="0" fillId="7" borderId="8" xfId="0" applyFont="1" applyFill="1" applyBorder="1" applyAlignment="1"/>
    <xf numFmtId="0" fontId="0" fillId="0" borderId="1" xfId="0" applyFont="1" applyBorder="1" applyAlignment="1">
      <alignment horizontal="center"/>
    </xf>
    <xf numFmtId="0" fontId="0" fillId="0" borderId="9" xfId="0" applyFont="1" applyBorder="1" applyAlignment="1"/>
    <xf numFmtId="0" fontId="0" fillId="0" borderId="10" xfId="0" applyFont="1" applyBorder="1" applyAlignment="1"/>
    <xf numFmtId="3" fontId="2" fillId="7" borderId="12" xfId="0" applyNumberFormat="1" applyFont="1" applyFill="1" applyBorder="1" applyAlignment="1">
      <alignment horizontal="center"/>
    </xf>
    <xf numFmtId="3" fontId="2" fillId="7" borderId="8" xfId="0" applyNumberFormat="1" applyFont="1" applyFill="1" applyBorder="1" applyAlignment="1">
      <alignment horizontal="center"/>
    </xf>
    <xf numFmtId="1" fontId="0" fillId="0" borderId="25" xfId="0" applyNumberFormat="1" applyFont="1" applyBorder="1" applyAlignment="1"/>
    <xf numFmtId="0" fontId="0" fillId="0" borderId="20" xfId="0" applyFont="1" applyBorder="1" applyAlignment="1"/>
    <xf numFmtId="0" fontId="0" fillId="7" borderId="17" xfId="0" applyFont="1" applyFill="1" applyBorder="1" applyAlignment="1"/>
    <xf numFmtId="164" fontId="0" fillId="5" borderId="21" xfId="0" applyNumberFormat="1" applyFont="1" applyFill="1" applyBorder="1" applyAlignment="1"/>
    <xf numFmtId="164" fontId="0" fillId="0" borderId="24" xfId="0" applyNumberFormat="1" applyFont="1" applyBorder="1" applyAlignment="1"/>
    <xf numFmtId="49" fontId="1" fillId="2" borderId="5" xfId="0" applyNumberFormat="1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 vertical="center" wrapText="1"/>
    </xf>
    <xf numFmtId="3" fontId="1" fillId="4" borderId="1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wrapText="1"/>
    </xf>
    <xf numFmtId="164" fontId="1" fillId="5" borderId="13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4BACC6"/>
      <rgbColor rgb="FFAAAAAA"/>
      <rgbColor rgb="FFFFFF00"/>
      <rgbColor rgb="FF92D050"/>
      <rgbColor rgb="FF00B0F0"/>
      <rgbColor rgb="FFEEECE1"/>
      <rgbColor rgb="FFFFFFFF"/>
      <rgbColor rgb="FFFDE9D9"/>
      <rgbColor rgb="FFE5DFEC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203834</xdr:rowOff>
    </xdr:from>
    <xdr:to>
      <xdr:col>0</xdr:col>
      <xdr:colOff>243840</xdr:colOff>
      <xdr:row>2</xdr:row>
      <xdr:rowOff>366547</xdr:rowOff>
    </xdr:to>
    <xdr:pic>
      <xdr:nvPicPr>
        <xdr:cNvPr id="2" name="Immagine 6" descr="Immagine 6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0" y="527684"/>
          <a:ext cx="243841" cy="162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251303</xdr:colOff>
      <xdr:row>2</xdr:row>
      <xdr:rowOff>60959</xdr:rowOff>
    </xdr:from>
    <xdr:to>
      <xdr:col>1</xdr:col>
      <xdr:colOff>8050</xdr:colOff>
      <xdr:row>2</xdr:row>
      <xdr:rowOff>325119</xdr:rowOff>
    </xdr:to>
    <xdr:pic>
      <xdr:nvPicPr>
        <xdr:cNvPr id="3" name="Immagine 8" descr="Immagine 8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51302" y="384809"/>
          <a:ext cx="429849" cy="2641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222555</xdr:colOff>
      <xdr:row>3</xdr:row>
      <xdr:rowOff>335280</xdr:rowOff>
    </xdr:to>
    <xdr:pic>
      <xdr:nvPicPr>
        <xdr:cNvPr id="4" name="Immagine 10" descr="Immagine 10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0" y="704850"/>
          <a:ext cx="222556" cy="3352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</xdr:colOff>
      <xdr:row>3</xdr:row>
      <xdr:rowOff>30480</xdr:rowOff>
    </xdr:from>
    <xdr:to>
      <xdr:col>0</xdr:col>
      <xdr:colOff>253036</xdr:colOff>
      <xdr:row>3</xdr:row>
      <xdr:rowOff>365760</xdr:rowOff>
    </xdr:to>
    <xdr:pic>
      <xdr:nvPicPr>
        <xdr:cNvPr id="5" name="Immagine 11" descr="Immagine 11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30480" y="735330"/>
          <a:ext cx="222557" cy="3352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355601</xdr:colOff>
      <xdr:row>3</xdr:row>
      <xdr:rowOff>0</xdr:rowOff>
    </xdr:from>
    <xdr:to>
      <xdr:col>0</xdr:col>
      <xdr:colOff>588865</xdr:colOff>
      <xdr:row>3</xdr:row>
      <xdr:rowOff>365760</xdr:rowOff>
    </xdr:to>
    <xdr:pic>
      <xdr:nvPicPr>
        <xdr:cNvPr id="6" name="Immagine 13" descr="Immagine 13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355600" y="704850"/>
          <a:ext cx="233265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4</xdr:row>
      <xdr:rowOff>0</xdr:rowOff>
    </xdr:from>
    <xdr:to>
      <xdr:col>0</xdr:col>
      <xdr:colOff>242790</xdr:colOff>
      <xdr:row>4</xdr:row>
      <xdr:rowOff>365760</xdr:rowOff>
    </xdr:to>
    <xdr:pic>
      <xdr:nvPicPr>
        <xdr:cNvPr id="7" name="Immagine 15" descr="Immagine 1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" y="1085850"/>
          <a:ext cx="242790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294640</xdr:colOff>
      <xdr:row>4</xdr:row>
      <xdr:rowOff>63762</xdr:rowOff>
    </xdr:from>
    <xdr:to>
      <xdr:col>1</xdr:col>
      <xdr:colOff>3741</xdr:colOff>
      <xdr:row>4</xdr:row>
      <xdr:rowOff>294639</xdr:rowOff>
    </xdr:to>
    <xdr:pic>
      <xdr:nvPicPr>
        <xdr:cNvPr id="8" name="Immagine 21" descr="Immagine 21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294640" y="1149611"/>
          <a:ext cx="382202" cy="2308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5</xdr:row>
      <xdr:rowOff>0</xdr:rowOff>
    </xdr:from>
    <xdr:to>
      <xdr:col>0</xdr:col>
      <xdr:colOff>242790</xdr:colOff>
      <xdr:row>5</xdr:row>
      <xdr:rowOff>365760</xdr:rowOff>
    </xdr:to>
    <xdr:pic>
      <xdr:nvPicPr>
        <xdr:cNvPr id="9" name="Immagine 23" descr="Immagine 23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" y="1466850"/>
          <a:ext cx="242790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269439</xdr:colOff>
      <xdr:row>5</xdr:row>
      <xdr:rowOff>60960</xdr:rowOff>
    </xdr:from>
    <xdr:to>
      <xdr:col>1</xdr:col>
      <xdr:colOff>3848</xdr:colOff>
      <xdr:row>5</xdr:row>
      <xdr:rowOff>314960</xdr:rowOff>
    </xdr:to>
    <xdr:pic>
      <xdr:nvPicPr>
        <xdr:cNvPr id="10" name="Immagine 25" descr="Immagine 25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269439" y="1527810"/>
          <a:ext cx="407510" cy="254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6</xdr:row>
      <xdr:rowOff>10160</xdr:rowOff>
    </xdr:from>
    <xdr:to>
      <xdr:col>0</xdr:col>
      <xdr:colOff>242790</xdr:colOff>
      <xdr:row>6</xdr:row>
      <xdr:rowOff>375920</xdr:rowOff>
    </xdr:to>
    <xdr:pic>
      <xdr:nvPicPr>
        <xdr:cNvPr id="11" name="Immagine 27" descr="Immagine 27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" y="1858010"/>
          <a:ext cx="242790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284481</xdr:colOff>
      <xdr:row>6</xdr:row>
      <xdr:rowOff>81279</xdr:rowOff>
    </xdr:from>
    <xdr:to>
      <xdr:col>1</xdr:col>
      <xdr:colOff>3583</xdr:colOff>
      <xdr:row>6</xdr:row>
      <xdr:rowOff>325120</xdr:rowOff>
    </xdr:to>
    <xdr:pic>
      <xdr:nvPicPr>
        <xdr:cNvPr id="12" name="Immagine 29" descr="Immagine 29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284480" y="1929129"/>
          <a:ext cx="392204" cy="2438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20321</xdr:colOff>
      <xdr:row>6</xdr:row>
      <xdr:rowOff>375920</xdr:rowOff>
    </xdr:from>
    <xdr:to>
      <xdr:col>0</xdr:col>
      <xdr:colOff>263110</xdr:colOff>
      <xdr:row>7</xdr:row>
      <xdr:rowOff>355600</xdr:rowOff>
    </xdr:to>
    <xdr:pic>
      <xdr:nvPicPr>
        <xdr:cNvPr id="13" name="Immagine 31" descr="Immagine 3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20320" y="2223770"/>
          <a:ext cx="242791" cy="360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300579</xdr:colOff>
      <xdr:row>7</xdr:row>
      <xdr:rowOff>60960</xdr:rowOff>
    </xdr:from>
    <xdr:to>
      <xdr:col>0</xdr:col>
      <xdr:colOff>585941</xdr:colOff>
      <xdr:row>7</xdr:row>
      <xdr:rowOff>294639</xdr:rowOff>
    </xdr:to>
    <xdr:pic>
      <xdr:nvPicPr>
        <xdr:cNvPr id="14" name="Immagine 33" descr="Immagine 33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300578" y="2289810"/>
          <a:ext cx="285363" cy="233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8</xdr:row>
      <xdr:rowOff>0</xdr:rowOff>
    </xdr:from>
    <xdr:to>
      <xdr:col>0</xdr:col>
      <xdr:colOff>242790</xdr:colOff>
      <xdr:row>8</xdr:row>
      <xdr:rowOff>365760</xdr:rowOff>
    </xdr:to>
    <xdr:pic>
      <xdr:nvPicPr>
        <xdr:cNvPr id="15" name="Immagine 35" descr="Immagine 35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" y="2609850"/>
          <a:ext cx="242790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264953</xdr:colOff>
      <xdr:row>8</xdr:row>
      <xdr:rowOff>60960</xdr:rowOff>
    </xdr:from>
    <xdr:to>
      <xdr:col>1</xdr:col>
      <xdr:colOff>3105</xdr:colOff>
      <xdr:row>8</xdr:row>
      <xdr:rowOff>304800</xdr:rowOff>
    </xdr:to>
    <xdr:pic>
      <xdr:nvPicPr>
        <xdr:cNvPr id="16" name="Immagine 37" descr="Immagine 37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264952" y="2670810"/>
          <a:ext cx="411254" cy="243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10161</xdr:colOff>
      <xdr:row>9</xdr:row>
      <xdr:rowOff>20320</xdr:rowOff>
    </xdr:from>
    <xdr:to>
      <xdr:col>0</xdr:col>
      <xdr:colOff>252949</xdr:colOff>
      <xdr:row>10</xdr:row>
      <xdr:rowOff>1125</xdr:rowOff>
    </xdr:to>
    <xdr:pic>
      <xdr:nvPicPr>
        <xdr:cNvPr id="17" name="Immagine 39" descr="Immagine 39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0161" y="3011170"/>
          <a:ext cx="242789" cy="361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259675</xdr:colOff>
      <xdr:row>9</xdr:row>
      <xdr:rowOff>60960</xdr:rowOff>
    </xdr:from>
    <xdr:to>
      <xdr:col>1</xdr:col>
      <xdr:colOff>3608</xdr:colOff>
      <xdr:row>9</xdr:row>
      <xdr:rowOff>314959</xdr:rowOff>
    </xdr:to>
    <xdr:pic>
      <xdr:nvPicPr>
        <xdr:cNvPr id="18" name="Immagine 41" descr="Immagine 41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259674" y="3051810"/>
          <a:ext cx="417035" cy="25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20321</xdr:colOff>
      <xdr:row>10</xdr:row>
      <xdr:rowOff>0</xdr:rowOff>
    </xdr:from>
    <xdr:to>
      <xdr:col>0</xdr:col>
      <xdr:colOff>263110</xdr:colOff>
      <xdr:row>10</xdr:row>
      <xdr:rowOff>365759</xdr:rowOff>
    </xdr:to>
    <xdr:pic>
      <xdr:nvPicPr>
        <xdr:cNvPr id="19" name="Immagine 43" descr="Immagine 43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20320" y="3371850"/>
          <a:ext cx="24279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264821</xdr:colOff>
      <xdr:row>10</xdr:row>
      <xdr:rowOff>50800</xdr:rowOff>
    </xdr:from>
    <xdr:to>
      <xdr:col>0</xdr:col>
      <xdr:colOff>586576</xdr:colOff>
      <xdr:row>10</xdr:row>
      <xdr:rowOff>314959</xdr:rowOff>
    </xdr:to>
    <xdr:pic>
      <xdr:nvPicPr>
        <xdr:cNvPr id="20" name="Immagine 45" descr="Immagine 45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264820" y="3422650"/>
          <a:ext cx="321757" cy="2641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11</xdr:row>
      <xdr:rowOff>0</xdr:rowOff>
    </xdr:from>
    <xdr:to>
      <xdr:col>0</xdr:col>
      <xdr:colOff>242790</xdr:colOff>
      <xdr:row>11</xdr:row>
      <xdr:rowOff>365759</xdr:rowOff>
    </xdr:to>
    <xdr:pic>
      <xdr:nvPicPr>
        <xdr:cNvPr id="21" name="Immagine 47" descr="Immagine 47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" y="3752850"/>
          <a:ext cx="242790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10161</xdr:colOff>
      <xdr:row>12</xdr:row>
      <xdr:rowOff>10159</xdr:rowOff>
    </xdr:from>
    <xdr:to>
      <xdr:col>0</xdr:col>
      <xdr:colOff>252949</xdr:colOff>
      <xdr:row>12</xdr:row>
      <xdr:rowOff>375920</xdr:rowOff>
    </xdr:to>
    <xdr:pic>
      <xdr:nvPicPr>
        <xdr:cNvPr id="22" name="Immagine 49" descr="Immagine 49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0161" y="4144009"/>
          <a:ext cx="242789" cy="365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294640</xdr:colOff>
      <xdr:row>12</xdr:row>
      <xdr:rowOff>91440</xdr:rowOff>
    </xdr:from>
    <xdr:to>
      <xdr:col>1</xdr:col>
      <xdr:colOff>3106</xdr:colOff>
      <xdr:row>12</xdr:row>
      <xdr:rowOff>315574</xdr:rowOff>
    </xdr:to>
    <xdr:pic>
      <xdr:nvPicPr>
        <xdr:cNvPr id="23" name="Immagine 51" descr="Immagine 5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294640" y="4225290"/>
          <a:ext cx="381567" cy="2241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20321</xdr:colOff>
      <xdr:row>13</xdr:row>
      <xdr:rowOff>0</xdr:rowOff>
    </xdr:from>
    <xdr:to>
      <xdr:col>0</xdr:col>
      <xdr:colOff>263110</xdr:colOff>
      <xdr:row>13</xdr:row>
      <xdr:rowOff>365759</xdr:rowOff>
    </xdr:to>
    <xdr:pic>
      <xdr:nvPicPr>
        <xdr:cNvPr id="24" name="Immagine 53" descr="Immagine 53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20320" y="4514850"/>
          <a:ext cx="24279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290419</xdr:colOff>
      <xdr:row>13</xdr:row>
      <xdr:rowOff>71120</xdr:rowOff>
    </xdr:from>
    <xdr:to>
      <xdr:col>1</xdr:col>
      <xdr:colOff>3741</xdr:colOff>
      <xdr:row>13</xdr:row>
      <xdr:rowOff>304800</xdr:rowOff>
    </xdr:to>
    <xdr:pic>
      <xdr:nvPicPr>
        <xdr:cNvPr id="25" name="Immagine 55" descr="Immagine 55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290418" y="4585970"/>
          <a:ext cx="386424" cy="233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14</xdr:row>
      <xdr:rowOff>0</xdr:rowOff>
    </xdr:from>
    <xdr:to>
      <xdr:col>0</xdr:col>
      <xdr:colOff>242790</xdr:colOff>
      <xdr:row>14</xdr:row>
      <xdr:rowOff>365759</xdr:rowOff>
    </xdr:to>
    <xdr:pic>
      <xdr:nvPicPr>
        <xdr:cNvPr id="26" name="Immagine 57" descr="Immagine 57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" y="4895850"/>
          <a:ext cx="242790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345441</xdr:colOff>
      <xdr:row>14</xdr:row>
      <xdr:rowOff>10159</xdr:rowOff>
    </xdr:from>
    <xdr:to>
      <xdr:col>0</xdr:col>
      <xdr:colOff>588230</xdr:colOff>
      <xdr:row>14</xdr:row>
      <xdr:rowOff>375920</xdr:rowOff>
    </xdr:to>
    <xdr:pic>
      <xdr:nvPicPr>
        <xdr:cNvPr id="27" name="Immagine 59" descr="Immagine 59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345441" y="4906009"/>
          <a:ext cx="242789" cy="365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15</xdr:row>
      <xdr:rowOff>20320</xdr:rowOff>
    </xdr:from>
    <xdr:to>
      <xdr:col>0</xdr:col>
      <xdr:colOff>242790</xdr:colOff>
      <xdr:row>16</xdr:row>
      <xdr:rowOff>0</xdr:rowOff>
    </xdr:to>
    <xdr:pic>
      <xdr:nvPicPr>
        <xdr:cNvPr id="28" name="Immagine 61" descr="Immagine 61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" y="5297170"/>
          <a:ext cx="242790" cy="360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274321</xdr:colOff>
      <xdr:row>15</xdr:row>
      <xdr:rowOff>99585</xdr:rowOff>
    </xdr:from>
    <xdr:to>
      <xdr:col>0</xdr:col>
      <xdr:colOff>587550</xdr:colOff>
      <xdr:row>15</xdr:row>
      <xdr:rowOff>345440</xdr:rowOff>
    </xdr:to>
    <xdr:pic>
      <xdr:nvPicPr>
        <xdr:cNvPr id="29" name="Immagine 63" descr="Immagine 63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 flipV="1">
          <a:off x="274320" y="5376435"/>
          <a:ext cx="313230" cy="2458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132080</xdr:colOff>
      <xdr:row>17</xdr:row>
      <xdr:rowOff>10159</xdr:rowOff>
    </xdr:from>
    <xdr:to>
      <xdr:col>0</xdr:col>
      <xdr:colOff>429052</xdr:colOff>
      <xdr:row>17</xdr:row>
      <xdr:rowOff>375920</xdr:rowOff>
    </xdr:to>
    <xdr:pic>
      <xdr:nvPicPr>
        <xdr:cNvPr id="30" name="Immagine 69" descr="Immagine 69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32079" y="6049009"/>
          <a:ext cx="296974" cy="365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172720</xdr:colOff>
      <xdr:row>19</xdr:row>
      <xdr:rowOff>0</xdr:rowOff>
    </xdr:from>
    <xdr:to>
      <xdr:col>0</xdr:col>
      <xdr:colOff>469187</xdr:colOff>
      <xdr:row>19</xdr:row>
      <xdr:rowOff>365759</xdr:rowOff>
    </xdr:to>
    <xdr:pic>
      <xdr:nvPicPr>
        <xdr:cNvPr id="31" name="Immagine 71" descr="Immagine 71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72720" y="6800850"/>
          <a:ext cx="296468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180574</xdr:colOff>
      <xdr:row>21</xdr:row>
      <xdr:rowOff>5657</xdr:rowOff>
    </xdr:from>
    <xdr:to>
      <xdr:col>0</xdr:col>
      <xdr:colOff>463000</xdr:colOff>
      <xdr:row>21</xdr:row>
      <xdr:rowOff>371416</xdr:rowOff>
    </xdr:to>
    <xdr:pic>
      <xdr:nvPicPr>
        <xdr:cNvPr id="32" name="Immagine 73" descr="Immagine 73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80573" y="7568507"/>
          <a:ext cx="282427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193653</xdr:colOff>
      <xdr:row>41</xdr:row>
      <xdr:rowOff>17532</xdr:rowOff>
    </xdr:from>
    <xdr:to>
      <xdr:col>0</xdr:col>
      <xdr:colOff>459361</xdr:colOff>
      <xdr:row>41</xdr:row>
      <xdr:rowOff>371811</xdr:rowOff>
    </xdr:to>
    <xdr:pic>
      <xdr:nvPicPr>
        <xdr:cNvPr id="33" name="Immagine 2" descr="Immagine 2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3653" y="15200382"/>
          <a:ext cx="265709" cy="3542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198155</xdr:colOff>
      <xdr:row>53</xdr:row>
      <xdr:rowOff>4503</xdr:rowOff>
    </xdr:from>
    <xdr:to>
      <xdr:col>0</xdr:col>
      <xdr:colOff>472475</xdr:colOff>
      <xdr:row>53</xdr:row>
      <xdr:rowOff>370264</xdr:rowOff>
    </xdr:to>
    <xdr:pic>
      <xdr:nvPicPr>
        <xdr:cNvPr id="34" name="Immagine 4" descr="Immagine 4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8154" y="19759353"/>
          <a:ext cx="274321" cy="365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20</xdr:row>
      <xdr:rowOff>13510</xdr:rowOff>
    </xdr:from>
    <xdr:to>
      <xdr:col>0</xdr:col>
      <xdr:colOff>274320</xdr:colOff>
      <xdr:row>20</xdr:row>
      <xdr:rowOff>379270</xdr:rowOff>
    </xdr:to>
    <xdr:pic>
      <xdr:nvPicPr>
        <xdr:cNvPr id="35" name="Immagine 7" descr="Immagine 7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0" y="7195360"/>
          <a:ext cx="274321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328759</xdr:colOff>
      <xdr:row>20</xdr:row>
      <xdr:rowOff>9007</xdr:rowOff>
    </xdr:from>
    <xdr:to>
      <xdr:col>1</xdr:col>
      <xdr:colOff>2463</xdr:colOff>
      <xdr:row>20</xdr:row>
      <xdr:rowOff>374767</xdr:rowOff>
    </xdr:to>
    <xdr:pic>
      <xdr:nvPicPr>
        <xdr:cNvPr id="36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328759" y="7190857"/>
          <a:ext cx="346805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175638</xdr:colOff>
      <xdr:row>49</xdr:row>
      <xdr:rowOff>13509</xdr:rowOff>
    </xdr:from>
    <xdr:to>
      <xdr:col>0</xdr:col>
      <xdr:colOff>449958</xdr:colOff>
      <xdr:row>49</xdr:row>
      <xdr:rowOff>379269</xdr:rowOff>
    </xdr:to>
    <xdr:pic>
      <xdr:nvPicPr>
        <xdr:cNvPr id="37" name="Immagine 16" descr="Immagine 16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75637" y="18244359"/>
          <a:ext cx="274322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198156</xdr:colOff>
      <xdr:row>42</xdr:row>
      <xdr:rowOff>9008</xdr:rowOff>
    </xdr:from>
    <xdr:to>
      <xdr:col>0</xdr:col>
      <xdr:colOff>472476</xdr:colOff>
      <xdr:row>42</xdr:row>
      <xdr:rowOff>374767</xdr:rowOff>
    </xdr:to>
    <xdr:pic>
      <xdr:nvPicPr>
        <xdr:cNvPr id="38" name="Immagine 18" descr="Immagine 18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8156" y="15572858"/>
          <a:ext cx="27432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39</xdr:row>
      <xdr:rowOff>1801</xdr:rowOff>
    </xdr:from>
    <xdr:to>
      <xdr:col>0</xdr:col>
      <xdr:colOff>274320</xdr:colOff>
      <xdr:row>39</xdr:row>
      <xdr:rowOff>365760</xdr:rowOff>
    </xdr:to>
    <xdr:pic>
      <xdr:nvPicPr>
        <xdr:cNvPr id="39" name="Immagine 20" descr="Immagine 20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0" y="14422651"/>
          <a:ext cx="274321" cy="363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337766</xdr:colOff>
      <xdr:row>39</xdr:row>
      <xdr:rowOff>9007</xdr:rowOff>
    </xdr:from>
    <xdr:to>
      <xdr:col>1</xdr:col>
      <xdr:colOff>1946</xdr:colOff>
      <xdr:row>39</xdr:row>
      <xdr:rowOff>374766</xdr:rowOff>
    </xdr:to>
    <xdr:pic>
      <xdr:nvPicPr>
        <xdr:cNvPr id="40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337766" y="14429857"/>
          <a:ext cx="33728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180142</xdr:colOff>
      <xdr:row>55</xdr:row>
      <xdr:rowOff>22516</xdr:rowOff>
    </xdr:from>
    <xdr:to>
      <xdr:col>0</xdr:col>
      <xdr:colOff>454462</xdr:colOff>
      <xdr:row>56</xdr:row>
      <xdr:rowOff>5477</xdr:rowOff>
    </xdr:to>
    <xdr:pic>
      <xdr:nvPicPr>
        <xdr:cNvPr id="41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80141" y="20539366"/>
          <a:ext cx="274321" cy="3639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37</xdr:row>
      <xdr:rowOff>1801</xdr:rowOff>
    </xdr:from>
    <xdr:to>
      <xdr:col>0</xdr:col>
      <xdr:colOff>274320</xdr:colOff>
      <xdr:row>37</xdr:row>
      <xdr:rowOff>365760</xdr:rowOff>
    </xdr:to>
    <xdr:pic>
      <xdr:nvPicPr>
        <xdr:cNvPr id="42" name="Immagine 32" descr="Immagine 32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0" y="13660651"/>
          <a:ext cx="274321" cy="363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364787</xdr:colOff>
      <xdr:row>37</xdr:row>
      <xdr:rowOff>1801</xdr:rowOff>
    </xdr:from>
    <xdr:to>
      <xdr:col>1</xdr:col>
      <xdr:colOff>391</xdr:colOff>
      <xdr:row>37</xdr:row>
      <xdr:rowOff>365760</xdr:rowOff>
    </xdr:to>
    <xdr:pic>
      <xdr:nvPicPr>
        <xdr:cNvPr id="43" name="Immagine 36" descr="Immagine 36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364787" y="13660651"/>
          <a:ext cx="308705" cy="363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274320</xdr:colOff>
      <xdr:row>43</xdr:row>
      <xdr:rowOff>365760</xdr:rowOff>
    </xdr:to>
    <xdr:pic>
      <xdr:nvPicPr>
        <xdr:cNvPr id="44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0" y="15944850"/>
          <a:ext cx="274321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342270</xdr:colOff>
      <xdr:row>43</xdr:row>
      <xdr:rowOff>0</xdr:rowOff>
    </xdr:from>
    <xdr:to>
      <xdr:col>0</xdr:col>
      <xdr:colOff>588015</xdr:colOff>
      <xdr:row>43</xdr:row>
      <xdr:rowOff>365760</xdr:rowOff>
    </xdr:to>
    <xdr:pic>
      <xdr:nvPicPr>
        <xdr:cNvPr id="45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342269" y="15944850"/>
          <a:ext cx="245746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274320</xdr:colOff>
      <xdr:row>33</xdr:row>
      <xdr:rowOff>365759</xdr:rowOff>
    </xdr:to>
    <xdr:pic>
      <xdr:nvPicPr>
        <xdr:cNvPr id="46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0" y="12134850"/>
          <a:ext cx="27432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346773</xdr:colOff>
      <xdr:row>33</xdr:row>
      <xdr:rowOff>9007</xdr:rowOff>
    </xdr:from>
    <xdr:to>
      <xdr:col>1</xdr:col>
      <xdr:colOff>1428</xdr:colOff>
      <xdr:row>33</xdr:row>
      <xdr:rowOff>374767</xdr:rowOff>
    </xdr:to>
    <xdr:pic>
      <xdr:nvPicPr>
        <xdr:cNvPr id="47" name="Immagine 52" descr="Immagine 52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346772" y="12143857"/>
          <a:ext cx="327757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34</xdr:row>
      <xdr:rowOff>1800</xdr:rowOff>
    </xdr:from>
    <xdr:to>
      <xdr:col>0</xdr:col>
      <xdr:colOff>274320</xdr:colOff>
      <xdr:row>34</xdr:row>
      <xdr:rowOff>365759</xdr:rowOff>
    </xdr:to>
    <xdr:pic>
      <xdr:nvPicPr>
        <xdr:cNvPr id="48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0" y="12517650"/>
          <a:ext cx="274321" cy="363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351277</xdr:colOff>
      <xdr:row>34</xdr:row>
      <xdr:rowOff>13510</xdr:rowOff>
    </xdr:from>
    <xdr:to>
      <xdr:col>0</xdr:col>
      <xdr:colOff>587497</xdr:colOff>
      <xdr:row>34</xdr:row>
      <xdr:rowOff>379269</xdr:rowOff>
    </xdr:to>
    <xdr:pic>
      <xdr:nvPicPr>
        <xdr:cNvPr id="49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351277" y="12529360"/>
          <a:ext cx="236220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274320</xdr:colOff>
      <xdr:row>45</xdr:row>
      <xdr:rowOff>365760</xdr:rowOff>
    </xdr:to>
    <xdr:pic>
      <xdr:nvPicPr>
        <xdr:cNvPr id="50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0" y="16706850"/>
          <a:ext cx="274321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346773</xdr:colOff>
      <xdr:row>45</xdr:row>
      <xdr:rowOff>0</xdr:rowOff>
    </xdr:from>
    <xdr:to>
      <xdr:col>1</xdr:col>
      <xdr:colOff>1428</xdr:colOff>
      <xdr:row>45</xdr:row>
      <xdr:rowOff>365760</xdr:rowOff>
    </xdr:to>
    <xdr:pic>
      <xdr:nvPicPr>
        <xdr:cNvPr id="51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346772" y="16706850"/>
          <a:ext cx="327757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4503</xdr:colOff>
      <xdr:row>35</xdr:row>
      <xdr:rowOff>9007</xdr:rowOff>
    </xdr:from>
    <xdr:to>
      <xdr:col>0</xdr:col>
      <xdr:colOff>278823</xdr:colOff>
      <xdr:row>35</xdr:row>
      <xdr:rowOff>374766</xdr:rowOff>
    </xdr:to>
    <xdr:pic>
      <xdr:nvPicPr>
        <xdr:cNvPr id="52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4503" y="12905857"/>
          <a:ext cx="27432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351276</xdr:colOff>
      <xdr:row>35</xdr:row>
      <xdr:rowOff>9007</xdr:rowOff>
    </xdr:from>
    <xdr:to>
      <xdr:col>0</xdr:col>
      <xdr:colOff>587496</xdr:colOff>
      <xdr:row>35</xdr:row>
      <xdr:rowOff>374766</xdr:rowOff>
    </xdr:to>
    <xdr:pic>
      <xdr:nvPicPr>
        <xdr:cNvPr id="53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351275" y="12905857"/>
          <a:ext cx="236222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</xdr:row>
      <xdr:rowOff>1800</xdr:rowOff>
    </xdr:from>
    <xdr:to>
      <xdr:col>0</xdr:col>
      <xdr:colOff>274320</xdr:colOff>
      <xdr:row>27</xdr:row>
      <xdr:rowOff>365759</xdr:rowOff>
    </xdr:to>
    <xdr:pic>
      <xdr:nvPicPr>
        <xdr:cNvPr id="54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0" y="9850650"/>
          <a:ext cx="274321" cy="363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360283</xdr:colOff>
      <xdr:row>27</xdr:row>
      <xdr:rowOff>4502</xdr:rowOff>
    </xdr:from>
    <xdr:to>
      <xdr:col>0</xdr:col>
      <xdr:colOff>586978</xdr:colOff>
      <xdr:row>27</xdr:row>
      <xdr:rowOff>370262</xdr:rowOff>
    </xdr:to>
    <xdr:pic>
      <xdr:nvPicPr>
        <xdr:cNvPr id="55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360282" y="9853352"/>
          <a:ext cx="226696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36029</xdr:colOff>
      <xdr:row>30</xdr:row>
      <xdr:rowOff>4504</xdr:rowOff>
    </xdr:from>
    <xdr:to>
      <xdr:col>0</xdr:col>
      <xdr:colOff>310349</xdr:colOff>
      <xdr:row>30</xdr:row>
      <xdr:rowOff>370264</xdr:rowOff>
    </xdr:to>
    <xdr:pic>
      <xdr:nvPicPr>
        <xdr:cNvPr id="56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36028" y="10996354"/>
          <a:ext cx="274322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369291</xdr:colOff>
      <xdr:row>30</xdr:row>
      <xdr:rowOff>0</xdr:rowOff>
    </xdr:from>
    <xdr:to>
      <xdr:col>0</xdr:col>
      <xdr:colOff>586461</xdr:colOff>
      <xdr:row>30</xdr:row>
      <xdr:rowOff>365759</xdr:rowOff>
    </xdr:to>
    <xdr:pic>
      <xdr:nvPicPr>
        <xdr:cNvPr id="57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369291" y="10991850"/>
          <a:ext cx="21717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274320</xdr:colOff>
      <xdr:row>38</xdr:row>
      <xdr:rowOff>365760</xdr:rowOff>
    </xdr:to>
    <xdr:pic>
      <xdr:nvPicPr>
        <xdr:cNvPr id="58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0" y="14039850"/>
          <a:ext cx="274321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360283</xdr:colOff>
      <xdr:row>37</xdr:row>
      <xdr:rowOff>378297</xdr:rowOff>
    </xdr:from>
    <xdr:to>
      <xdr:col>0</xdr:col>
      <xdr:colOff>586978</xdr:colOff>
      <xdr:row>38</xdr:row>
      <xdr:rowOff>361255</xdr:rowOff>
    </xdr:to>
    <xdr:pic>
      <xdr:nvPicPr>
        <xdr:cNvPr id="59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360282" y="14037147"/>
          <a:ext cx="226696" cy="3639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274320</xdr:colOff>
      <xdr:row>29</xdr:row>
      <xdr:rowOff>365759</xdr:rowOff>
    </xdr:to>
    <xdr:pic>
      <xdr:nvPicPr>
        <xdr:cNvPr id="60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0" y="10610850"/>
          <a:ext cx="274321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378298</xdr:colOff>
      <xdr:row>29</xdr:row>
      <xdr:rowOff>0</xdr:rowOff>
    </xdr:from>
    <xdr:to>
      <xdr:col>0</xdr:col>
      <xdr:colOff>585943</xdr:colOff>
      <xdr:row>29</xdr:row>
      <xdr:rowOff>365759</xdr:rowOff>
    </xdr:to>
    <xdr:pic>
      <xdr:nvPicPr>
        <xdr:cNvPr id="61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378298" y="10610850"/>
          <a:ext cx="207646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175638</xdr:colOff>
      <xdr:row>16</xdr:row>
      <xdr:rowOff>4502</xdr:rowOff>
    </xdr:from>
    <xdr:to>
      <xdr:col>0</xdr:col>
      <xdr:colOff>419477</xdr:colOff>
      <xdr:row>16</xdr:row>
      <xdr:rowOff>370263</xdr:rowOff>
    </xdr:to>
    <xdr:pic>
      <xdr:nvPicPr>
        <xdr:cNvPr id="62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75637" y="5662352"/>
          <a:ext cx="243841" cy="365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193652</xdr:colOff>
      <xdr:row>22</xdr:row>
      <xdr:rowOff>9007</xdr:rowOff>
    </xdr:from>
    <xdr:to>
      <xdr:col>0</xdr:col>
      <xdr:colOff>437492</xdr:colOff>
      <xdr:row>22</xdr:row>
      <xdr:rowOff>374767</xdr:rowOff>
    </xdr:to>
    <xdr:pic>
      <xdr:nvPicPr>
        <xdr:cNvPr id="63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3651" y="7952857"/>
          <a:ext cx="243842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180141</xdr:colOff>
      <xdr:row>51</xdr:row>
      <xdr:rowOff>4503</xdr:rowOff>
    </xdr:from>
    <xdr:to>
      <xdr:col>0</xdr:col>
      <xdr:colOff>423981</xdr:colOff>
      <xdr:row>51</xdr:row>
      <xdr:rowOff>370264</xdr:rowOff>
    </xdr:to>
    <xdr:pic>
      <xdr:nvPicPr>
        <xdr:cNvPr id="64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80141" y="18997353"/>
          <a:ext cx="243841" cy="365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193652</xdr:colOff>
      <xdr:row>47</xdr:row>
      <xdr:rowOff>9007</xdr:rowOff>
    </xdr:from>
    <xdr:to>
      <xdr:col>0</xdr:col>
      <xdr:colOff>437492</xdr:colOff>
      <xdr:row>47</xdr:row>
      <xdr:rowOff>374766</xdr:rowOff>
    </xdr:to>
    <xdr:pic>
      <xdr:nvPicPr>
        <xdr:cNvPr id="65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3651" y="17477857"/>
          <a:ext cx="243842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274320</xdr:colOff>
      <xdr:row>52</xdr:row>
      <xdr:rowOff>365760</xdr:rowOff>
    </xdr:to>
    <xdr:pic>
      <xdr:nvPicPr>
        <xdr:cNvPr id="66" name="Immagine 102" descr="Immagine 102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0" y="19373850"/>
          <a:ext cx="274321" cy="365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351277</xdr:colOff>
      <xdr:row>52</xdr:row>
      <xdr:rowOff>9007</xdr:rowOff>
    </xdr:from>
    <xdr:to>
      <xdr:col>0</xdr:col>
      <xdr:colOff>587497</xdr:colOff>
      <xdr:row>52</xdr:row>
      <xdr:rowOff>374766</xdr:rowOff>
    </xdr:to>
    <xdr:pic>
      <xdr:nvPicPr>
        <xdr:cNvPr id="67" name="Immagine 104" descr="Immagine 104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351277" y="19382857"/>
          <a:ext cx="236220" cy="36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showGridLines="0" tabSelected="1" workbookViewId="0"/>
  </sheetViews>
  <sheetFormatPr defaultColWidth="8.85546875" defaultRowHeight="30" customHeight="1" x14ac:dyDescent="0.25"/>
  <cols>
    <col min="1" max="1" width="8.85546875" style="1" customWidth="1"/>
    <col min="2" max="2" width="12.28515625" style="1" customWidth="1"/>
    <col min="3" max="3" width="9.140625" style="1" customWidth="1"/>
    <col min="4" max="4" width="31.85546875" style="1" customWidth="1"/>
    <col min="5" max="5" width="7.42578125" style="1" customWidth="1"/>
    <col min="6" max="6" width="18.28515625" style="1" customWidth="1"/>
    <col min="7" max="8" width="9.85546875" style="1" customWidth="1"/>
    <col min="9" max="9" width="9.140625" style="1" customWidth="1"/>
    <col min="10" max="10" width="8.140625" style="1" customWidth="1"/>
    <col min="11" max="11" width="8.85546875" style="1" customWidth="1"/>
    <col min="12" max="12" width="8.140625" style="1" customWidth="1"/>
    <col min="13" max="13" width="9.140625" style="1" customWidth="1"/>
    <col min="14" max="16" width="10.140625" style="1" customWidth="1"/>
    <col min="17" max="17" width="13.28515625" style="1" customWidth="1"/>
    <col min="18" max="18" width="11.7109375" style="1" customWidth="1"/>
    <col min="19" max="19" width="8.85546875" style="1" customWidth="1"/>
    <col min="20" max="16384" width="8.85546875" style="1"/>
  </cols>
  <sheetData>
    <row r="1" spans="1:18" ht="12.75" customHeight="1" x14ac:dyDescent="0.25">
      <c r="A1" s="2"/>
      <c r="B1" s="3"/>
      <c r="C1" s="4"/>
      <c r="D1" s="4"/>
      <c r="E1" s="4"/>
      <c r="F1" s="5"/>
      <c r="G1" s="64" t="s">
        <v>0</v>
      </c>
      <c r="H1" s="6"/>
      <c r="I1" s="61" t="s">
        <v>1</v>
      </c>
      <c r="J1" s="62"/>
      <c r="K1" s="62"/>
      <c r="L1" s="62"/>
      <c r="M1" s="62"/>
      <c r="N1" s="63"/>
      <c r="O1" s="7"/>
      <c r="P1" s="7"/>
      <c r="Q1" s="66" t="s">
        <v>2</v>
      </c>
      <c r="R1" s="8"/>
    </row>
    <row r="2" spans="1:18" ht="12.75" customHeight="1" x14ac:dyDescent="0.25">
      <c r="A2" s="9"/>
      <c r="B2" s="10" t="s">
        <v>3</v>
      </c>
      <c r="C2" s="11" t="s">
        <v>4</v>
      </c>
      <c r="D2" s="11" t="s">
        <v>5</v>
      </c>
      <c r="E2" s="11" t="s">
        <v>6</v>
      </c>
      <c r="F2" s="12" t="s">
        <v>7</v>
      </c>
      <c r="G2" s="65"/>
      <c r="H2" s="13" t="s">
        <v>8</v>
      </c>
      <c r="I2" s="14" t="s">
        <v>9</v>
      </c>
      <c r="J2" s="14" t="s">
        <v>10</v>
      </c>
      <c r="K2" s="14" t="s">
        <v>11</v>
      </c>
      <c r="L2" s="14" t="s">
        <v>12</v>
      </c>
      <c r="M2" s="14" t="s">
        <v>13</v>
      </c>
      <c r="N2" s="14" t="s">
        <v>14</v>
      </c>
      <c r="O2" s="15" t="s">
        <v>15</v>
      </c>
      <c r="P2" s="16" t="s">
        <v>16</v>
      </c>
      <c r="Q2" s="67"/>
      <c r="R2" s="17" t="s">
        <v>17</v>
      </c>
    </row>
    <row r="3" spans="1:18" ht="30" customHeight="1" x14ac:dyDescent="0.25">
      <c r="A3" s="18"/>
      <c r="B3" s="19" t="s">
        <v>18</v>
      </c>
      <c r="C3" s="19" t="s">
        <v>19</v>
      </c>
      <c r="D3" s="19" t="s">
        <v>20</v>
      </c>
      <c r="E3" s="20" t="s">
        <v>21</v>
      </c>
      <c r="F3" s="21" t="s">
        <v>22</v>
      </c>
      <c r="G3" s="22">
        <v>136</v>
      </c>
      <c r="H3" s="23"/>
      <c r="I3" s="24">
        <v>8</v>
      </c>
      <c r="J3" s="24">
        <v>26</v>
      </c>
      <c r="K3" s="24">
        <v>45</v>
      </c>
      <c r="L3" s="24">
        <v>39</v>
      </c>
      <c r="M3" s="24">
        <v>18</v>
      </c>
      <c r="N3" s="23"/>
      <c r="O3" s="23"/>
      <c r="P3" s="23"/>
      <c r="Q3" s="25">
        <v>330</v>
      </c>
      <c r="R3" s="26" cm="1">
        <f t="array" ref="R3">Q3*G3</f>
        <v>44880</v>
      </c>
    </row>
    <row r="4" spans="1:18" ht="30" customHeight="1" x14ac:dyDescent="0.25">
      <c r="A4" s="18"/>
      <c r="B4" s="27" t="s">
        <v>18</v>
      </c>
      <c r="C4" s="27" t="s">
        <v>19</v>
      </c>
      <c r="D4" s="27" t="s">
        <v>20</v>
      </c>
      <c r="E4" s="28" t="s">
        <v>23</v>
      </c>
      <c r="F4" s="29" t="s">
        <v>24</v>
      </c>
      <c r="G4" s="30">
        <v>127</v>
      </c>
      <c r="H4" s="31"/>
      <c r="I4" s="32">
        <v>3</v>
      </c>
      <c r="J4" s="32">
        <v>23</v>
      </c>
      <c r="K4" s="32">
        <v>41</v>
      </c>
      <c r="L4" s="32">
        <v>42</v>
      </c>
      <c r="M4" s="32">
        <v>18</v>
      </c>
      <c r="N4" s="31"/>
      <c r="O4" s="31"/>
      <c r="P4" s="31"/>
      <c r="Q4" s="33">
        <v>330</v>
      </c>
      <c r="R4" s="26" cm="1">
        <f t="array" ref="R4">Q4*G4</f>
        <v>41910</v>
      </c>
    </row>
    <row r="5" spans="1:18" ht="30" customHeight="1" x14ac:dyDescent="0.25">
      <c r="A5" s="34"/>
      <c r="B5" s="35" t="s">
        <v>25</v>
      </c>
      <c r="C5" s="35" t="s">
        <v>26</v>
      </c>
      <c r="D5" s="35" t="s">
        <v>27</v>
      </c>
      <c r="E5" s="29" t="s">
        <v>28</v>
      </c>
      <c r="F5" s="29" t="s">
        <v>29</v>
      </c>
      <c r="G5" s="30">
        <v>116</v>
      </c>
      <c r="H5" s="31"/>
      <c r="I5" s="32">
        <v>5</v>
      </c>
      <c r="J5" s="32">
        <v>27</v>
      </c>
      <c r="K5" s="32">
        <v>34</v>
      </c>
      <c r="L5" s="32">
        <v>32</v>
      </c>
      <c r="M5" s="32">
        <v>18</v>
      </c>
      <c r="N5" s="31"/>
      <c r="O5" s="31"/>
      <c r="P5" s="31"/>
      <c r="Q5" s="33">
        <v>280</v>
      </c>
      <c r="R5" s="26" cm="1">
        <f t="array" ref="R5">Q5*G5</f>
        <v>32480</v>
      </c>
    </row>
    <row r="6" spans="1:18" ht="30" customHeight="1" x14ac:dyDescent="0.25">
      <c r="A6" s="18"/>
      <c r="B6" s="36" t="s">
        <v>30</v>
      </c>
      <c r="C6" s="36" t="s">
        <v>31</v>
      </c>
      <c r="D6" s="36" t="s">
        <v>32</v>
      </c>
      <c r="E6" s="28" t="s">
        <v>23</v>
      </c>
      <c r="F6" s="29" t="s">
        <v>24</v>
      </c>
      <c r="G6" s="30">
        <v>100</v>
      </c>
      <c r="H6" s="31"/>
      <c r="I6" s="31"/>
      <c r="J6" s="32">
        <v>14</v>
      </c>
      <c r="K6" s="32">
        <v>28</v>
      </c>
      <c r="L6" s="32">
        <v>35</v>
      </c>
      <c r="M6" s="32">
        <v>21</v>
      </c>
      <c r="N6" s="32">
        <v>2</v>
      </c>
      <c r="O6" s="31"/>
      <c r="P6" s="31"/>
      <c r="Q6" s="33">
        <v>280</v>
      </c>
      <c r="R6" s="26" cm="1">
        <f t="array" ref="R6">Q6*G6</f>
        <v>28000</v>
      </c>
    </row>
    <row r="7" spans="1:18" ht="30" customHeight="1" x14ac:dyDescent="0.25">
      <c r="A7" s="18"/>
      <c r="B7" s="36" t="s">
        <v>30</v>
      </c>
      <c r="C7" s="36" t="s">
        <v>31</v>
      </c>
      <c r="D7" s="36" t="s">
        <v>32</v>
      </c>
      <c r="E7" s="28" t="s">
        <v>33</v>
      </c>
      <c r="F7" s="29" t="s">
        <v>34</v>
      </c>
      <c r="G7" s="30">
        <v>97</v>
      </c>
      <c r="H7" s="31"/>
      <c r="I7" s="31"/>
      <c r="J7" s="32">
        <v>11</v>
      </c>
      <c r="K7" s="32">
        <v>28</v>
      </c>
      <c r="L7" s="32">
        <v>34</v>
      </c>
      <c r="M7" s="32">
        <v>21</v>
      </c>
      <c r="N7" s="32">
        <v>3</v>
      </c>
      <c r="O7" s="31"/>
      <c r="P7" s="31"/>
      <c r="Q7" s="33">
        <v>280</v>
      </c>
      <c r="R7" s="26" cm="1">
        <f t="array" ref="R7">Q7*G7</f>
        <v>27160</v>
      </c>
    </row>
    <row r="8" spans="1:18" ht="30" customHeight="1" x14ac:dyDescent="0.25">
      <c r="A8" s="34"/>
      <c r="B8" s="37" t="s">
        <v>35</v>
      </c>
      <c r="C8" s="37" t="s">
        <v>36</v>
      </c>
      <c r="D8" s="37" t="s">
        <v>37</v>
      </c>
      <c r="E8" s="29" t="s">
        <v>21</v>
      </c>
      <c r="F8" s="29" t="s">
        <v>22</v>
      </c>
      <c r="G8" s="30">
        <v>87</v>
      </c>
      <c r="H8" s="31"/>
      <c r="I8" s="31"/>
      <c r="J8" s="32">
        <v>12</v>
      </c>
      <c r="K8" s="32">
        <v>27</v>
      </c>
      <c r="L8" s="32">
        <v>28</v>
      </c>
      <c r="M8" s="32">
        <v>20</v>
      </c>
      <c r="N8" s="31"/>
      <c r="O8" s="31"/>
      <c r="P8" s="31"/>
      <c r="Q8" s="33">
        <v>330</v>
      </c>
      <c r="R8" s="26" cm="1">
        <f t="array" ref="R8">Q8*G8</f>
        <v>28710</v>
      </c>
    </row>
    <row r="9" spans="1:18" ht="30" customHeight="1" x14ac:dyDescent="0.25">
      <c r="A9" s="34"/>
      <c r="B9" s="29" t="s">
        <v>38</v>
      </c>
      <c r="C9" s="29" t="s">
        <v>31</v>
      </c>
      <c r="D9" s="29" t="s">
        <v>39</v>
      </c>
      <c r="E9" s="29" t="s">
        <v>23</v>
      </c>
      <c r="F9" s="29" t="s">
        <v>24</v>
      </c>
      <c r="G9" s="30">
        <v>73</v>
      </c>
      <c r="H9" s="31"/>
      <c r="I9" s="31"/>
      <c r="J9" s="32">
        <v>9</v>
      </c>
      <c r="K9" s="32">
        <v>22</v>
      </c>
      <c r="L9" s="32">
        <v>27</v>
      </c>
      <c r="M9" s="32">
        <v>15</v>
      </c>
      <c r="N9" s="31"/>
      <c r="O9" s="31"/>
      <c r="P9" s="31"/>
      <c r="Q9" s="33">
        <v>250</v>
      </c>
      <c r="R9" s="26" cm="1">
        <f t="array" ref="R9">Q9*G9</f>
        <v>18250</v>
      </c>
    </row>
    <row r="10" spans="1:18" ht="30" customHeight="1" x14ac:dyDescent="0.25">
      <c r="A10" s="34"/>
      <c r="B10" s="29" t="s">
        <v>40</v>
      </c>
      <c r="C10" s="29" t="s">
        <v>31</v>
      </c>
      <c r="D10" s="29" t="s">
        <v>41</v>
      </c>
      <c r="E10" s="29" t="s">
        <v>33</v>
      </c>
      <c r="F10" s="29" t="s">
        <v>34</v>
      </c>
      <c r="G10" s="30">
        <v>73</v>
      </c>
      <c r="H10" s="31"/>
      <c r="I10" s="31"/>
      <c r="J10" s="32">
        <v>7</v>
      </c>
      <c r="K10" s="32">
        <v>22</v>
      </c>
      <c r="L10" s="32">
        <v>27</v>
      </c>
      <c r="M10" s="32">
        <v>17</v>
      </c>
      <c r="N10" s="31"/>
      <c r="O10" s="31"/>
      <c r="P10" s="31"/>
      <c r="Q10" s="33">
        <v>280</v>
      </c>
      <c r="R10" s="26" cm="1">
        <f t="array" ref="R10">Q10*G10</f>
        <v>20440</v>
      </c>
    </row>
    <row r="11" spans="1:18" ht="30" customHeight="1" x14ac:dyDescent="0.25">
      <c r="A11" s="34"/>
      <c r="B11" s="29" t="s">
        <v>38</v>
      </c>
      <c r="C11" s="29" t="s">
        <v>31</v>
      </c>
      <c r="D11" s="29" t="s">
        <v>39</v>
      </c>
      <c r="E11" s="29" t="s">
        <v>33</v>
      </c>
      <c r="F11" s="29" t="s">
        <v>34</v>
      </c>
      <c r="G11" s="30">
        <v>71</v>
      </c>
      <c r="H11" s="31"/>
      <c r="I11" s="31"/>
      <c r="J11" s="32">
        <v>10</v>
      </c>
      <c r="K11" s="32">
        <v>20</v>
      </c>
      <c r="L11" s="32">
        <v>26</v>
      </c>
      <c r="M11" s="32">
        <v>15</v>
      </c>
      <c r="N11" s="31"/>
      <c r="O11" s="31"/>
      <c r="P11" s="31"/>
      <c r="Q11" s="33">
        <v>250</v>
      </c>
      <c r="R11" s="26" cm="1">
        <f t="array" ref="R11">Q11*G11</f>
        <v>17750</v>
      </c>
    </row>
    <row r="12" spans="1:18" ht="30" customHeight="1" x14ac:dyDescent="0.25">
      <c r="A12" s="34"/>
      <c r="B12" s="29" t="s">
        <v>35</v>
      </c>
      <c r="C12" s="29" t="s">
        <v>36</v>
      </c>
      <c r="D12" s="29" t="s">
        <v>37</v>
      </c>
      <c r="E12" s="29" t="s">
        <v>42</v>
      </c>
      <c r="F12" s="29" t="s">
        <v>43</v>
      </c>
      <c r="G12" s="30">
        <v>70</v>
      </c>
      <c r="H12" s="31"/>
      <c r="I12" s="31"/>
      <c r="J12" s="32">
        <v>8</v>
      </c>
      <c r="K12" s="32">
        <v>18</v>
      </c>
      <c r="L12" s="32">
        <v>26</v>
      </c>
      <c r="M12" s="32">
        <v>17</v>
      </c>
      <c r="N12" s="32">
        <v>1</v>
      </c>
      <c r="O12" s="31"/>
      <c r="P12" s="31"/>
      <c r="Q12" s="33">
        <v>330</v>
      </c>
      <c r="R12" s="26" cm="1">
        <f t="array" ref="R12">Q12*G12</f>
        <v>23100</v>
      </c>
    </row>
    <row r="13" spans="1:18" ht="30" customHeight="1" x14ac:dyDescent="0.25">
      <c r="A13" s="34"/>
      <c r="B13" s="38" t="s">
        <v>40</v>
      </c>
      <c r="C13" s="38" t="s">
        <v>31</v>
      </c>
      <c r="D13" s="38" t="s">
        <v>41</v>
      </c>
      <c r="E13" s="29" t="s">
        <v>23</v>
      </c>
      <c r="F13" s="29" t="s">
        <v>24</v>
      </c>
      <c r="G13" s="30">
        <v>63</v>
      </c>
      <c r="H13" s="31"/>
      <c r="I13" s="31"/>
      <c r="J13" s="32">
        <v>1</v>
      </c>
      <c r="K13" s="32">
        <v>20</v>
      </c>
      <c r="L13" s="32">
        <v>26</v>
      </c>
      <c r="M13" s="32">
        <v>16</v>
      </c>
      <c r="N13" s="31"/>
      <c r="O13" s="31"/>
      <c r="P13" s="31"/>
      <c r="Q13" s="33">
        <v>280</v>
      </c>
      <c r="R13" s="26" cm="1">
        <f t="array" ref="R13">Q13*G13</f>
        <v>17640</v>
      </c>
    </row>
    <row r="14" spans="1:18" ht="30" customHeight="1" x14ac:dyDescent="0.25">
      <c r="A14" s="18"/>
      <c r="B14" s="39" t="s">
        <v>44</v>
      </c>
      <c r="C14" s="39" t="s">
        <v>45</v>
      </c>
      <c r="D14" s="39" t="s">
        <v>46</v>
      </c>
      <c r="E14" s="28" t="s">
        <v>47</v>
      </c>
      <c r="F14" s="29" t="s">
        <v>48</v>
      </c>
      <c r="G14" s="30">
        <v>58</v>
      </c>
      <c r="H14" s="31"/>
      <c r="I14" s="32">
        <v>7</v>
      </c>
      <c r="J14" s="32">
        <v>6</v>
      </c>
      <c r="K14" s="32">
        <v>11</v>
      </c>
      <c r="L14" s="32">
        <v>21</v>
      </c>
      <c r="M14" s="32">
        <v>13</v>
      </c>
      <c r="N14" s="31"/>
      <c r="O14" s="31"/>
      <c r="P14" s="31"/>
      <c r="Q14" s="33">
        <v>300</v>
      </c>
      <c r="R14" s="26" cm="1">
        <f t="array" ref="R14">Q14*G14</f>
        <v>17400</v>
      </c>
    </row>
    <row r="15" spans="1:18" ht="30" customHeight="1" x14ac:dyDescent="0.25">
      <c r="A15" s="34"/>
      <c r="B15" s="35" t="s">
        <v>49</v>
      </c>
      <c r="C15" s="35" t="s">
        <v>45</v>
      </c>
      <c r="D15" s="35" t="s">
        <v>50</v>
      </c>
      <c r="E15" s="29" t="s">
        <v>51</v>
      </c>
      <c r="F15" s="29" t="s">
        <v>52</v>
      </c>
      <c r="G15" s="30">
        <v>57</v>
      </c>
      <c r="H15" s="31"/>
      <c r="I15" s="31"/>
      <c r="J15" s="32">
        <v>10</v>
      </c>
      <c r="K15" s="32">
        <v>18</v>
      </c>
      <c r="L15" s="32">
        <v>23</v>
      </c>
      <c r="M15" s="32">
        <v>6</v>
      </c>
      <c r="N15" s="31"/>
      <c r="O15" s="31"/>
      <c r="P15" s="31"/>
      <c r="Q15" s="33">
        <v>380</v>
      </c>
      <c r="R15" s="26" cm="1">
        <f t="array" ref="R15">Q15*G15</f>
        <v>21660</v>
      </c>
    </row>
    <row r="16" spans="1:18" ht="30" customHeight="1" x14ac:dyDescent="0.25">
      <c r="A16" s="18"/>
      <c r="B16" s="39" t="s">
        <v>44</v>
      </c>
      <c r="C16" s="39" t="s">
        <v>45</v>
      </c>
      <c r="D16" s="39" t="s">
        <v>46</v>
      </c>
      <c r="E16" s="28" t="s">
        <v>23</v>
      </c>
      <c r="F16" s="29" t="s">
        <v>24</v>
      </c>
      <c r="G16" s="30">
        <v>55</v>
      </c>
      <c r="H16" s="31"/>
      <c r="I16" s="32">
        <v>7</v>
      </c>
      <c r="J16" s="32">
        <v>8</v>
      </c>
      <c r="K16" s="32">
        <v>13</v>
      </c>
      <c r="L16" s="32">
        <v>14</v>
      </c>
      <c r="M16" s="32">
        <v>13</v>
      </c>
      <c r="N16" s="31"/>
      <c r="O16" s="31"/>
      <c r="P16" s="31"/>
      <c r="Q16" s="33">
        <v>300</v>
      </c>
      <c r="R16" s="26" cm="1">
        <f t="array" ref="R16">Q16*G16</f>
        <v>16500</v>
      </c>
    </row>
    <row r="17" spans="1:18" ht="30" customHeight="1" x14ac:dyDescent="0.25">
      <c r="A17" s="34"/>
      <c r="B17" s="35" t="s">
        <v>18</v>
      </c>
      <c r="C17" s="35" t="s">
        <v>19</v>
      </c>
      <c r="D17" s="35" t="s">
        <v>20</v>
      </c>
      <c r="E17" s="29" t="s">
        <v>53</v>
      </c>
      <c r="F17" s="29" t="s">
        <v>54</v>
      </c>
      <c r="G17" s="30">
        <v>53</v>
      </c>
      <c r="H17" s="31"/>
      <c r="I17" s="31"/>
      <c r="J17" s="32">
        <v>11</v>
      </c>
      <c r="K17" s="32">
        <v>16</v>
      </c>
      <c r="L17" s="32">
        <v>18</v>
      </c>
      <c r="M17" s="32">
        <v>8</v>
      </c>
      <c r="N17" s="31"/>
      <c r="O17" s="31"/>
      <c r="P17" s="31"/>
      <c r="Q17" s="33">
        <v>330</v>
      </c>
      <c r="R17" s="26" cm="1">
        <f t="array" ref="R17">Q17*G17</f>
        <v>17490</v>
      </c>
    </row>
    <row r="18" spans="1:18" ht="30" customHeight="1" x14ac:dyDescent="0.25">
      <c r="A18" s="18"/>
      <c r="B18" s="40" t="s">
        <v>35</v>
      </c>
      <c r="C18" s="40" t="s">
        <v>45</v>
      </c>
      <c r="D18" s="40" t="s">
        <v>46</v>
      </c>
      <c r="E18" s="41" t="s">
        <v>33</v>
      </c>
      <c r="F18" s="42" t="s">
        <v>34</v>
      </c>
      <c r="G18" s="43">
        <v>51</v>
      </c>
      <c r="H18" s="44"/>
      <c r="I18" s="45">
        <v>3</v>
      </c>
      <c r="J18" s="45">
        <v>7</v>
      </c>
      <c r="K18" s="45">
        <v>14</v>
      </c>
      <c r="L18" s="45">
        <v>15</v>
      </c>
      <c r="M18" s="45">
        <v>8</v>
      </c>
      <c r="N18" s="45">
        <v>4</v>
      </c>
      <c r="O18" s="31"/>
      <c r="P18" s="31"/>
      <c r="Q18" s="33">
        <v>300</v>
      </c>
      <c r="R18" s="26" cm="1">
        <f t="array" ref="R18">Q18*G18</f>
        <v>15300</v>
      </c>
    </row>
    <row r="19" spans="1:18" ht="30" customHeight="1" x14ac:dyDescent="0.25">
      <c r="A19" s="34"/>
      <c r="B19" s="46"/>
      <c r="C19" s="46"/>
      <c r="D19" s="46"/>
      <c r="E19" s="46"/>
      <c r="F19" s="46"/>
      <c r="G19" s="47" cm="1">
        <f t="array" ref="G19">SUM(G3:G18)</f>
        <v>1287</v>
      </c>
      <c r="H19" s="47"/>
      <c r="I19" s="48" cm="1">
        <f t="array" ref="I19">SUM(I3:I18)</f>
        <v>33</v>
      </c>
      <c r="J19" s="48" cm="1">
        <f t="array" ref="J19">SUM(J3:J18)</f>
        <v>190</v>
      </c>
      <c r="K19" s="48" cm="1">
        <f t="array" ref="K19">SUM(K3:K18)</f>
        <v>377</v>
      </c>
      <c r="L19" s="48" cm="1">
        <f t="array" ref="L19">SUM(L3:L18)</f>
        <v>433</v>
      </c>
      <c r="M19" s="48" cm="1">
        <f t="array" ref="M19">SUM(M3:M18)</f>
        <v>244</v>
      </c>
      <c r="N19" s="49" cm="1">
        <f t="array" ref="N19">SUM(N3:N18)</f>
        <v>10</v>
      </c>
      <c r="O19" s="50"/>
      <c r="P19" s="31"/>
      <c r="Q19" s="33">
        <v>302</v>
      </c>
      <c r="R19" s="26" cm="1">
        <f t="array" ref="R19">SUM(R3:R18)</f>
        <v>388670</v>
      </c>
    </row>
    <row r="20" spans="1:18" ht="30" customHeight="1" x14ac:dyDescent="0.25">
      <c r="A20" s="34"/>
      <c r="B20" s="21" t="s">
        <v>55</v>
      </c>
      <c r="C20" s="21" t="s">
        <v>56</v>
      </c>
      <c r="D20" s="21" t="s">
        <v>57</v>
      </c>
      <c r="E20" s="21" t="s">
        <v>23</v>
      </c>
      <c r="F20" s="21" t="s">
        <v>24</v>
      </c>
      <c r="G20" s="22">
        <v>47</v>
      </c>
      <c r="H20" s="22"/>
      <c r="I20" s="22"/>
      <c r="J20" s="22">
        <v>10</v>
      </c>
      <c r="K20" s="22">
        <v>5</v>
      </c>
      <c r="L20" s="22">
        <v>20</v>
      </c>
      <c r="M20" s="22">
        <v>12</v>
      </c>
      <c r="N20" s="22"/>
      <c r="O20" s="30"/>
      <c r="P20" s="30"/>
      <c r="Q20" s="33">
        <v>300</v>
      </c>
      <c r="R20" s="26" cm="1">
        <f t="array" ref="R20">Q20*G20</f>
        <v>14100</v>
      </c>
    </row>
    <row r="21" spans="1:18" ht="30" customHeight="1" x14ac:dyDescent="0.25">
      <c r="A21" s="34"/>
      <c r="B21" s="29" t="s">
        <v>58</v>
      </c>
      <c r="C21" s="29" t="s">
        <v>59</v>
      </c>
      <c r="D21" s="29" t="s">
        <v>60</v>
      </c>
      <c r="E21" s="29" t="s">
        <v>61</v>
      </c>
      <c r="F21" s="29" t="s">
        <v>62</v>
      </c>
      <c r="G21" s="30">
        <v>44</v>
      </c>
      <c r="H21" s="30"/>
      <c r="I21" s="30">
        <v>2</v>
      </c>
      <c r="J21" s="30">
        <v>5</v>
      </c>
      <c r="K21" s="30">
        <v>10</v>
      </c>
      <c r="L21" s="30">
        <v>23</v>
      </c>
      <c r="M21" s="30">
        <v>4</v>
      </c>
      <c r="N21" s="30"/>
      <c r="O21" s="30"/>
      <c r="P21" s="30"/>
      <c r="Q21" s="33">
        <v>220</v>
      </c>
      <c r="R21" s="26" cm="1">
        <f t="array" ref="R21">Q21*G21</f>
        <v>9680</v>
      </c>
    </row>
    <row r="22" spans="1:18" ht="30" customHeight="1" x14ac:dyDescent="0.25">
      <c r="A22" s="34"/>
      <c r="B22" s="29" t="s">
        <v>63</v>
      </c>
      <c r="C22" s="29" t="s">
        <v>36</v>
      </c>
      <c r="D22" s="29" t="s">
        <v>64</v>
      </c>
      <c r="E22" s="29" t="s">
        <v>21</v>
      </c>
      <c r="F22" s="29" t="s">
        <v>22</v>
      </c>
      <c r="G22" s="30">
        <v>44</v>
      </c>
      <c r="H22" s="30"/>
      <c r="I22" s="30"/>
      <c r="J22" s="30">
        <v>3</v>
      </c>
      <c r="K22" s="30">
        <v>11</v>
      </c>
      <c r="L22" s="30">
        <v>18</v>
      </c>
      <c r="M22" s="30">
        <v>12</v>
      </c>
      <c r="N22" s="30"/>
      <c r="O22" s="30"/>
      <c r="P22" s="30"/>
      <c r="Q22" s="33">
        <v>240</v>
      </c>
      <c r="R22" s="26" cm="1">
        <f t="array" ref="R22">Q22*G22</f>
        <v>10560</v>
      </c>
    </row>
    <row r="23" spans="1:18" ht="30" customHeight="1" x14ac:dyDescent="0.25">
      <c r="A23" s="34"/>
      <c r="B23" s="29" t="s">
        <v>49</v>
      </c>
      <c r="C23" s="29" t="s">
        <v>45</v>
      </c>
      <c r="D23" s="29" t="s">
        <v>50</v>
      </c>
      <c r="E23" s="29" t="s">
        <v>65</v>
      </c>
      <c r="F23" s="29" t="s">
        <v>66</v>
      </c>
      <c r="G23" s="30">
        <v>39</v>
      </c>
      <c r="H23" s="30"/>
      <c r="I23" s="30"/>
      <c r="J23" s="30">
        <v>2</v>
      </c>
      <c r="K23" s="30">
        <v>19</v>
      </c>
      <c r="L23" s="30">
        <v>13</v>
      </c>
      <c r="M23" s="30">
        <v>5</v>
      </c>
      <c r="N23" s="30"/>
      <c r="O23" s="30"/>
      <c r="P23" s="30"/>
      <c r="Q23" s="33">
        <v>380</v>
      </c>
      <c r="R23" s="26" cm="1">
        <f t="array" ref="R23">Q23*G23</f>
        <v>14820</v>
      </c>
    </row>
    <row r="24" spans="1:18" ht="30" customHeight="1" x14ac:dyDescent="0.25">
      <c r="A24" s="34"/>
      <c r="B24" s="29" t="s">
        <v>49</v>
      </c>
      <c r="C24" s="29" t="s">
        <v>45</v>
      </c>
      <c r="D24" s="29" t="s">
        <v>50</v>
      </c>
      <c r="E24" s="29" t="s">
        <v>67</v>
      </c>
      <c r="F24" s="29" t="s">
        <v>68</v>
      </c>
      <c r="G24" s="30">
        <v>39</v>
      </c>
      <c r="H24" s="30"/>
      <c r="I24" s="30"/>
      <c r="J24" s="30">
        <v>5</v>
      </c>
      <c r="K24" s="30">
        <v>16</v>
      </c>
      <c r="L24" s="30">
        <v>13</v>
      </c>
      <c r="M24" s="30">
        <v>5</v>
      </c>
      <c r="N24" s="30"/>
      <c r="O24" s="30"/>
      <c r="P24" s="30"/>
      <c r="Q24" s="33">
        <v>380</v>
      </c>
      <c r="R24" s="26" cm="1">
        <f t="array" ref="R24">Q24*G24</f>
        <v>14820</v>
      </c>
    </row>
    <row r="25" spans="1:18" ht="30" customHeight="1" x14ac:dyDescent="0.25">
      <c r="A25" s="34"/>
      <c r="B25" s="29" t="s">
        <v>55</v>
      </c>
      <c r="C25" s="29" t="s">
        <v>56</v>
      </c>
      <c r="D25" s="29" t="s">
        <v>57</v>
      </c>
      <c r="E25" s="29" t="s">
        <v>21</v>
      </c>
      <c r="F25" s="29" t="s">
        <v>22</v>
      </c>
      <c r="G25" s="30">
        <v>38</v>
      </c>
      <c r="H25" s="30"/>
      <c r="I25" s="30"/>
      <c r="J25" s="30">
        <v>5</v>
      </c>
      <c r="K25" s="30">
        <v>15</v>
      </c>
      <c r="L25" s="30">
        <v>11</v>
      </c>
      <c r="M25" s="30">
        <v>7</v>
      </c>
      <c r="N25" s="30"/>
      <c r="O25" s="30"/>
      <c r="P25" s="30"/>
      <c r="Q25" s="33">
        <v>300</v>
      </c>
      <c r="R25" s="26" cm="1">
        <f t="array" ref="R25">Q25*G25</f>
        <v>11400</v>
      </c>
    </row>
    <row r="26" spans="1:18" ht="30" customHeight="1" x14ac:dyDescent="0.25">
      <c r="A26" s="34"/>
      <c r="B26" s="29" t="s">
        <v>63</v>
      </c>
      <c r="C26" s="29" t="s">
        <v>36</v>
      </c>
      <c r="D26" s="29" t="s">
        <v>64</v>
      </c>
      <c r="E26" s="29" t="s">
        <v>69</v>
      </c>
      <c r="F26" s="29" t="s">
        <v>70</v>
      </c>
      <c r="G26" s="30">
        <v>31</v>
      </c>
      <c r="H26" s="30"/>
      <c r="I26" s="30"/>
      <c r="J26" s="30">
        <v>6</v>
      </c>
      <c r="K26" s="30">
        <v>8</v>
      </c>
      <c r="L26" s="30">
        <v>13</v>
      </c>
      <c r="M26" s="30">
        <v>4</v>
      </c>
      <c r="N26" s="30"/>
      <c r="O26" s="30"/>
      <c r="P26" s="30"/>
      <c r="Q26" s="33">
        <v>240</v>
      </c>
      <c r="R26" s="26" cm="1">
        <f t="array" ref="R26">Q26*G26</f>
        <v>7440</v>
      </c>
    </row>
    <row r="27" spans="1:18" ht="30" customHeight="1" x14ac:dyDescent="0.25">
      <c r="A27" s="34"/>
      <c r="B27" s="29" t="s">
        <v>63</v>
      </c>
      <c r="C27" s="29" t="s">
        <v>36</v>
      </c>
      <c r="D27" s="29" t="s">
        <v>64</v>
      </c>
      <c r="E27" s="29" t="s">
        <v>42</v>
      </c>
      <c r="F27" s="29" t="s">
        <v>43</v>
      </c>
      <c r="G27" s="30">
        <v>30</v>
      </c>
      <c r="H27" s="30"/>
      <c r="I27" s="30"/>
      <c r="J27" s="30">
        <v>3</v>
      </c>
      <c r="K27" s="30">
        <v>9</v>
      </c>
      <c r="L27" s="30">
        <v>14</v>
      </c>
      <c r="M27" s="30">
        <v>4</v>
      </c>
      <c r="N27" s="30"/>
      <c r="O27" s="30"/>
      <c r="P27" s="30"/>
      <c r="Q27" s="33">
        <v>240</v>
      </c>
      <c r="R27" s="26" cm="1">
        <f t="array" ref="R27">Q27*G27</f>
        <v>7200</v>
      </c>
    </row>
    <row r="28" spans="1:18" ht="30" customHeight="1" x14ac:dyDescent="0.25">
      <c r="A28" s="34"/>
      <c r="B28" s="29" t="s">
        <v>71</v>
      </c>
      <c r="C28" s="29" t="s">
        <v>26</v>
      </c>
      <c r="D28" s="29" t="s">
        <v>72</v>
      </c>
      <c r="E28" s="29" t="s">
        <v>73</v>
      </c>
      <c r="F28" s="29" t="s">
        <v>74</v>
      </c>
      <c r="G28" s="30">
        <v>25</v>
      </c>
      <c r="H28" s="30"/>
      <c r="I28" s="30">
        <v>4</v>
      </c>
      <c r="J28" s="30">
        <v>3</v>
      </c>
      <c r="K28" s="30">
        <v>4</v>
      </c>
      <c r="L28" s="30">
        <v>4</v>
      </c>
      <c r="M28" s="30">
        <v>4</v>
      </c>
      <c r="N28" s="30">
        <v>4</v>
      </c>
      <c r="O28" s="30">
        <v>2</v>
      </c>
      <c r="P28" s="30"/>
      <c r="Q28" s="33">
        <v>120</v>
      </c>
      <c r="R28" s="26" cm="1">
        <f t="array" ref="R28">Q28*G28</f>
        <v>3000</v>
      </c>
    </row>
    <row r="29" spans="1:18" ht="30" customHeight="1" x14ac:dyDescent="0.25">
      <c r="A29" s="34"/>
      <c r="B29" s="29" t="s">
        <v>71</v>
      </c>
      <c r="C29" s="29" t="s">
        <v>26</v>
      </c>
      <c r="D29" s="29" t="s">
        <v>72</v>
      </c>
      <c r="E29" s="29" t="s">
        <v>75</v>
      </c>
      <c r="F29" s="29" t="s">
        <v>76</v>
      </c>
      <c r="G29" s="30">
        <v>18</v>
      </c>
      <c r="H29" s="30"/>
      <c r="I29" s="30">
        <v>2</v>
      </c>
      <c r="J29" s="30">
        <v>4</v>
      </c>
      <c r="K29" s="30">
        <v>2</v>
      </c>
      <c r="L29" s="30">
        <v>3</v>
      </c>
      <c r="M29" s="30">
        <v>3</v>
      </c>
      <c r="N29" s="30">
        <v>3</v>
      </c>
      <c r="O29" s="30">
        <v>1</v>
      </c>
      <c r="P29" s="30"/>
      <c r="Q29" s="33">
        <v>120</v>
      </c>
      <c r="R29" s="26" cm="1">
        <f t="array" ref="R29">Q29*G29</f>
        <v>2160</v>
      </c>
    </row>
    <row r="30" spans="1:18" ht="30" customHeight="1" x14ac:dyDescent="0.25">
      <c r="A30" s="34"/>
      <c r="B30" s="29" t="s">
        <v>77</v>
      </c>
      <c r="C30" s="29" t="s">
        <v>26</v>
      </c>
      <c r="D30" s="29" t="s">
        <v>78</v>
      </c>
      <c r="E30" s="29" t="s">
        <v>28</v>
      </c>
      <c r="F30" s="29" t="s">
        <v>29</v>
      </c>
      <c r="G30" s="30">
        <v>17</v>
      </c>
      <c r="H30" s="30"/>
      <c r="I30" s="30"/>
      <c r="J30" s="30"/>
      <c r="K30" s="30">
        <v>8</v>
      </c>
      <c r="L30" s="30">
        <v>7</v>
      </c>
      <c r="M30" s="30">
        <v>2</v>
      </c>
      <c r="N30" s="30"/>
      <c r="O30" s="30"/>
      <c r="P30" s="30"/>
      <c r="Q30" s="33">
        <v>130</v>
      </c>
      <c r="R30" s="26" cm="1">
        <f t="array" ref="R30">Q30*G30</f>
        <v>2210</v>
      </c>
    </row>
    <row r="31" spans="1:18" ht="30" customHeight="1" x14ac:dyDescent="0.25">
      <c r="A31" s="34"/>
      <c r="B31" s="29" t="s">
        <v>79</v>
      </c>
      <c r="C31" s="29" t="s">
        <v>26</v>
      </c>
      <c r="D31" s="29" t="s">
        <v>80</v>
      </c>
      <c r="E31" s="29" t="s">
        <v>73</v>
      </c>
      <c r="F31" s="29" t="s">
        <v>74</v>
      </c>
      <c r="G31" s="30">
        <v>11</v>
      </c>
      <c r="H31" s="30"/>
      <c r="I31" s="30">
        <v>3</v>
      </c>
      <c r="J31" s="30">
        <v>3</v>
      </c>
      <c r="K31" s="30">
        <v>1</v>
      </c>
      <c r="L31" s="30"/>
      <c r="M31" s="30">
        <v>1</v>
      </c>
      <c r="N31" s="30">
        <v>2</v>
      </c>
      <c r="O31" s="30">
        <v>1</v>
      </c>
      <c r="P31" s="30"/>
      <c r="Q31" s="33">
        <v>130</v>
      </c>
      <c r="R31" s="26" cm="1">
        <f t="array" ref="R31">Q31*G31</f>
        <v>1430</v>
      </c>
    </row>
    <row r="32" spans="1:18" ht="30" customHeight="1" x14ac:dyDescent="0.25">
      <c r="A32" s="34"/>
      <c r="B32" s="29" t="s">
        <v>81</v>
      </c>
      <c r="C32" s="29" t="s">
        <v>26</v>
      </c>
      <c r="D32" s="29" t="s">
        <v>82</v>
      </c>
      <c r="E32" s="29" t="s">
        <v>75</v>
      </c>
      <c r="F32" s="29" t="s">
        <v>76</v>
      </c>
      <c r="G32" s="30">
        <v>10</v>
      </c>
      <c r="H32" s="30"/>
      <c r="I32" s="30"/>
      <c r="J32" s="30">
        <v>3</v>
      </c>
      <c r="K32" s="30">
        <v>2</v>
      </c>
      <c r="L32" s="30">
        <v>1</v>
      </c>
      <c r="M32" s="30">
        <v>1</v>
      </c>
      <c r="N32" s="30">
        <v>3</v>
      </c>
      <c r="O32" s="30"/>
      <c r="P32" s="30"/>
      <c r="Q32" s="33">
        <v>140</v>
      </c>
      <c r="R32" s="26" cm="1">
        <f t="array" ref="R32">Q32*G32</f>
        <v>1400</v>
      </c>
    </row>
    <row r="33" spans="1:18" ht="30" customHeight="1" x14ac:dyDescent="0.25">
      <c r="A33" s="34"/>
      <c r="B33" s="29" t="s">
        <v>35</v>
      </c>
      <c r="C33" s="29" t="s">
        <v>36</v>
      </c>
      <c r="D33" s="29" t="s">
        <v>37</v>
      </c>
      <c r="E33" s="29" t="s">
        <v>69</v>
      </c>
      <c r="F33" s="29" t="s">
        <v>70</v>
      </c>
      <c r="G33" s="30">
        <v>9</v>
      </c>
      <c r="H33" s="30"/>
      <c r="I33" s="30"/>
      <c r="J33" s="30"/>
      <c r="K33" s="30">
        <v>2</v>
      </c>
      <c r="L33" s="30">
        <v>7</v>
      </c>
      <c r="M33" s="30"/>
      <c r="N33" s="30"/>
      <c r="O33" s="30"/>
      <c r="P33" s="30"/>
      <c r="Q33" s="33">
        <v>330</v>
      </c>
      <c r="R33" s="26" cm="1">
        <f t="array" ref="R33">Q33*G33</f>
        <v>2970</v>
      </c>
    </row>
    <row r="34" spans="1:18" ht="30" customHeight="1" x14ac:dyDescent="0.25">
      <c r="A34" s="34"/>
      <c r="B34" s="29" t="s">
        <v>83</v>
      </c>
      <c r="C34" s="29" t="s">
        <v>26</v>
      </c>
      <c r="D34" s="29" t="s">
        <v>84</v>
      </c>
      <c r="E34" s="29" t="s">
        <v>75</v>
      </c>
      <c r="F34" s="29" t="s">
        <v>76</v>
      </c>
      <c r="G34" s="30">
        <v>8</v>
      </c>
      <c r="H34" s="30"/>
      <c r="I34" s="30">
        <v>4</v>
      </c>
      <c r="J34" s="30">
        <v>2</v>
      </c>
      <c r="K34" s="30"/>
      <c r="L34" s="30"/>
      <c r="M34" s="30">
        <v>1</v>
      </c>
      <c r="N34" s="30">
        <v>1</v>
      </c>
      <c r="O34" s="30"/>
      <c r="P34" s="30"/>
      <c r="Q34" s="33">
        <v>160</v>
      </c>
      <c r="R34" s="26" cm="1">
        <f t="array" ref="R34">Q34*G34</f>
        <v>1280</v>
      </c>
    </row>
    <row r="35" spans="1:18" ht="30" customHeight="1" x14ac:dyDescent="0.25">
      <c r="A35" s="34"/>
      <c r="B35" s="29" t="s">
        <v>85</v>
      </c>
      <c r="C35" s="29" t="s">
        <v>26</v>
      </c>
      <c r="D35" s="29" t="s">
        <v>86</v>
      </c>
      <c r="E35" s="29" t="s">
        <v>73</v>
      </c>
      <c r="F35" s="29" t="s">
        <v>74</v>
      </c>
      <c r="G35" s="30">
        <v>8</v>
      </c>
      <c r="H35" s="30"/>
      <c r="I35" s="30"/>
      <c r="J35" s="30">
        <v>4</v>
      </c>
      <c r="K35" s="30">
        <v>3</v>
      </c>
      <c r="L35" s="30"/>
      <c r="M35" s="30">
        <v>1</v>
      </c>
      <c r="N35" s="30"/>
      <c r="O35" s="30"/>
      <c r="P35" s="30"/>
      <c r="Q35" s="33">
        <v>150</v>
      </c>
      <c r="R35" s="26" cm="1">
        <f t="array" ref="R35">Q35*G35</f>
        <v>1200</v>
      </c>
    </row>
    <row r="36" spans="1:18" ht="30" customHeight="1" x14ac:dyDescent="0.25">
      <c r="A36" s="34"/>
      <c r="B36" s="29" t="s">
        <v>81</v>
      </c>
      <c r="C36" s="29" t="s">
        <v>26</v>
      </c>
      <c r="D36" s="29" t="s">
        <v>82</v>
      </c>
      <c r="E36" s="29" t="s">
        <v>73</v>
      </c>
      <c r="F36" s="29" t="s">
        <v>74</v>
      </c>
      <c r="G36" s="30">
        <v>8</v>
      </c>
      <c r="H36" s="30"/>
      <c r="I36" s="30">
        <v>2</v>
      </c>
      <c r="J36" s="30">
        <v>4</v>
      </c>
      <c r="K36" s="30"/>
      <c r="L36" s="30"/>
      <c r="M36" s="30"/>
      <c r="N36" s="30">
        <v>2</v>
      </c>
      <c r="O36" s="30"/>
      <c r="P36" s="30"/>
      <c r="Q36" s="33">
        <v>140</v>
      </c>
      <c r="R36" s="26" cm="1">
        <f t="array" ref="R36">Q36*G36</f>
        <v>1120</v>
      </c>
    </row>
    <row r="37" spans="1:18" ht="30" customHeight="1" x14ac:dyDescent="0.25">
      <c r="A37" s="34"/>
      <c r="B37" s="29" t="s">
        <v>63</v>
      </c>
      <c r="C37" s="29" t="s">
        <v>36</v>
      </c>
      <c r="D37" s="29" t="s">
        <v>64</v>
      </c>
      <c r="E37" s="29" t="s">
        <v>87</v>
      </c>
      <c r="F37" s="29" t="s">
        <v>88</v>
      </c>
      <c r="G37" s="30">
        <v>8</v>
      </c>
      <c r="H37" s="30"/>
      <c r="I37" s="30"/>
      <c r="J37" s="30"/>
      <c r="K37" s="30">
        <v>3</v>
      </c>
      <c r="L37" s="30">
        <v>5</v>
      </c>
      <c r="M37" s="30"/>
      <c r="N37" s="30"/>
      <c r="O37" s="30"/>
      <c r="P37" s="30"/>
      <c r="Q37" s="33">
        <v>240</v>
      </c>
      <c r="R37" s="26" cm="1">
        <f t="array" ref="R37">Q37*G37</f>
        <v>1920</v>
      </c>
    </row>
    <row r="38" spans="1:18" ht="30" customHeight="1" x14ac:dyDescent="0.25">
      <c r="A38" s="34"/>
      <c r="B38" s="29" t="s">
        <v>89</v>
      </c>
      <c r="C38" s="29" t="s">
        <v>26</v>
      </c>
      <c r="D38" s="29" t="s">
        <v>90</v>
      </c>
      <c r="E38" s="29" t="s">
        <v>73</v>
      </c>
      <c r="F38" s="29" t="s">
        <v>74</v>
      </c>
      <c r="G38" s="30">
        <v>7</v>
      </c>
      <c r="H38" s="30"/>
      <c r="I38" s="30">
        <v>1</v>
      </c>
      <c r="J38" s="30">
        <v>4</v>
      </c>
      <c r="K38" s="30"/>
      <c r="L38" s="30">
        <v>1</v>
      </c>
      <c r="M38" s="30"/>
      <c r="N38" s="30">
        <v>1</v>
      </c>
      <c r="O38" s="30"/>
      <c r="P38" s="30"/>
      <c r="Q38" s="33">
        <v>170</v>
      </c>
      <c r="R38" s="26" cm="1">
        <f t="array" ref="R38">Q38*G38</f>
        <v>1190</v>
      </c>
    </row>
    <row r="39" spans="1:18" ht="30" customHeight="1" x14ac:dyDescent="0.25">
      <c r="A39" s="34"/>
      <c r="B39" s="29" t="s">
        <v>91</v>
      </c>
      <c r="C39" s="29" t="s">
        <v>26</v>
      </c>
      <c r="D39" s="29" t="s">
        <v>92</v>
      </c>
      <c r="E39" s="29" t="s">
        <v>93</v>
      </c>
      <c r="F39" s="29" t="s">
        <v>94</v>
      </c>
      <c r="G39" s="30">
        <v>7</v>
      </c>
      <c r="H39" s="30"/>
      <c r="I39" s="30"/>
      <c r="J39" s="30">
        <v>1</v>
      </c>
      <c r="K39" s="30">
        <v>1</v>
      </c>
      <c r="L39" s="30">
        <v>2</v>
      </c>
      <c r="M39" s="30">
        <v>2</v>
      </c>
      <c r="N39" s="30"/>
      <c r="O39" s="30">
        <v>1</v>
      </c>
      <c r="P39" s="30"/>
      <c r="Q39" s="33">
        <v>130</v>
      </c>
      <c r="R39" s="26" cm="1">
        <f t="array" ref="R39">Q39*G39</f>
        <v>910</v>
      </c>
    </row>
    <row r="40" spans="1:18" ht="30" customHeight="1" x14ac:dyDescent="0.25">
      <c r="A40" s="34"/>
      <c r="B40" s="29" t="s">
        <v>95</v>
      </c>
      <c r="C40" s="29" t="s">
        <v>26</v>
      </c>
      <c r="D40" s="29" t="s">
        <v>96</v>
      </c>
      <c r="E40" s="29" t="s">
        <v>97</v>
      </c>
      <c r="F40" s="29" t="s">
        <v>98</v>
      </c>
      <c r="G40" s="30">
        <v>5</v>
      </c>
      <c r="H40" s="30"/>
      <c r="I40" s="30"/>
      <c r="J40" s="30"/>
      <c r="K40" s="30">
        <v>4</v>
      </c>
      <c r="L40" s="30">
        <v>1</v>
      </c>
      <c r="M40" s="30"/>
      <c r="N40" s="30"/>
      <c r="O40" s="30"/>
      <c r="P40" s="30"/>
      <c r="Q40" s="33">
        <v>190</v>
      </c>
      <c r="R40" s="26" cm="1">
        <f t="array" ref="R40">Q40*G40</f>
        <v>950</v>
      </c>
    </row>
    <row r="41" spans="1:18" ht="30" customHeight="1" x14ac:dyDescent="0.25">
      <c r="A41" s="34"/>
      <c r="B41" s="29" t="s">
        <v>79</v>
      </c>
      <c r="C41" s="29" t="s">
        <v>26</v>
      </c>
      <c r="D41" s="29" t="s">
        <v>80</v>
      </c>
      <c r="E41" s="29" t="s">
        <v>75</v>
      </c>
      <c r="F41" s="29" t="s">
        <v>76</v>
      </c>
      <c r="G41" s="30">
        <v>5</v>
      </c>
      <c r="H41" s="30"/>
      <c r="I41" s="30">
        <v>3</v>
      </c>
      <c r="J41" s="30">
        <v>1</v>
      </c>
      <c r="K41" s="30">
        <v>1</v>
      </c>
      <c r="L41" s="30"/>
      <c r="M41" s="30"/>
      <c r="N41" s="30"/>
      <c r="O41" s="30"/>
      <c r="P41" s="30"/>
      <c r="Q41" s="33">
        <v>130</v>
      </c>
      <c r="R41" s="26" cm="1">
        <f t="array" ref="R41">Q41*G41</f>
        <v>650</v>
      </c>
    </row>
    <row r="42" spans="1:18" ht="30" customHeight="1" x14ac:dyDescent="0.25">
      <c r="A42" s="34"/>
      <c r="B42" s="29" t="s">
        <v>99</v>
      </c>
      <c r="C42" s="29" t="s">
        <v>59</v>
      </c>
      <c r="D42" s="29" t="s">
        <v>100</v>
      </c>
      <c r="E42" s="29" t="s">
        <v>101</v>
      </c>
      <c r="F42" s="29" t="s">
        <v>22</v>
      </c>
      <c r="G42" s="30">
        <v>4</v>
      </c>
      <c r="H42" s="30"/>
      <c r="I42" s="30"/>
      <c r="J42" s="30"/>
      <c r="K42" s="30"/>
      <c r="L42" s="30">
        <v>4</v>
      </c>
      <c r="M42" s="30"/>
      <c r="N42" s="30"/>
      <c r="O42" s="30"/>
      <c r="P42" s="30"/>
      <c r="Q42" s="33">
        <v>240</v>
      </c>
      <c r="R42" s="26" cm="1">
        <f t="array" ref="R42">Q42*G42</f>
        <v>960</v>
      </c>
    </row>
    <row r="43" spans="1:18" ht="30" customHeight="1" x14ac:dyDescent="0.25">
      <c r="A43" s="34"/>
      <c r="B43" s="29" t="s">
        <v>102</v>
      </c>
      <c r="C43" s="29" t="s">
        <v>103</v>
      </c>
      <c r="D43" s="29" t="s">
        <v>104</v>
      </c>
      <c r="E43" s="29" t="s">
        <v>105</v>
      </c>
      <c r="F43" s="29" t="s">
        <v>106</v>
      </c>
      <c r="G43" s="30">
        <v>4</v>
      </c>
      <c r="H43" s="30"/>
      <c r="I43" s="30"/>
      <c r="J43" s="30">
        <v>2</v>
      </c>
      <c r="K43" s="30">
        <v>1</v>
      </c>
      <c r="L43" s="30">
        <v>1</v>
      </c>
      <c r="M43" s="30"/>
      <c r="N43" s="30"/>
      <c r="O43" s="30"/>
      <c r="P43" s="30"/>
      <c r="Q43" s="33">
        <v>160</v>
      </c>
      <c r="R43" s="26" cm="1">
        <f t="array" ref="R43">Q43*G43</f>
        <v>640</v>
      </c>
    </row>
    <row r="44" spans="1:18" ht="30" customHeight="1" x14ac:dyDescent="0.25">
      <c r="A44" s="34"/>
      <c r="B44" s="29" t="s">
        <v>107</v>
      </c>
      <c r="C44" s="29" t="s">
        <v>26</v>
      </c>
      <c r="D44" s="29" t="s">
        <v>108</v>
      </c>
      <c r="E44" s="29" t="s">
        <v>93</v>
      </c>
      <c r="F44" s="29" t="s">
        <v>94</v>
      </c>
      <c r="G44" s="30">
        <v>4</v>
      </c>
      <c r="H44" s="30"/>
      <c r="I44" s="30"/>
      <c r="J44" s="30"/>
      <c r="K44" s="30"/>
      <c r="L44" s="30"/>
      <c r="M44" s="30"/>
      <c r="N44" s="30"/>
      <c r="O44" s="30"/>
      <c r="P44" s="30">
        <v>4</v>
      </c>
      <c r="Q44" s="33">
        <v>140</v>
      </c>
      <c r="R44" s="26" cm="1">
        <f t="array" ref="R44">Q44*G44</f>
        <v>560</v>
      </c>
    </row>
    <row r="45" spans="1:18" ht="30" customHeight="1" x14ac:dyDescent="0.25">
      <c r="A45" s="34"/>
      <c r="B45" s="29" t="s">
        <v>107</v>
      </c>
      <c r="C45" s="29" t="s">
        <v>26</v>
      </c>
      <c r="D45" s="29" t="s">
        <v>108</v>
      </c>
      <c r="E45" s="29" t="s">
        <v>73</v>
      </c>
      <c r="F45" s="29" t="s">
        <v>74</v>
      </c>
      <c r="G45" s="30">
        <v>3</v>
      </c>
      <c r="H45" s="30"/>
      <c r="I45" s="30">
        <v>2</v>
      </c>
      <c r="J45" s="30">
        <v>1</v>
      </c>
      <c r="K45" s="30"/>
      <c r="L45" s="30"/>
      <c r="M45" s="30"/>
      <c r="N45" s="30"/>
      <c r="O45" s="30"/>
      <c r="P45" s="30"/>
      <c r="Q45" s="33">
        <v>140</v>
      </c>
      <c r="R45" s="26" cm="1">
        <f t="array" ref="R45">Q45*G45</f>
        <v>420</v>
      </c>
    </row>
    <row r="46" spans="1:18" ht="30" customHeight="1" x14ac:dyDescent="0.25">
      <c r="A46" s="34"/>
      <c r="B46" s="29" t="s">
        <v>109</v>
      </c>
      <c r="C46" s="29" t="s">
        <v>26</v>
      </c>
      <c r="D46" s="29" t="s">
        <v>110</v>
      </c>
      <c r="E46" s="29" t="s">
        <v>73</v>
      </c>
      <c r="F46" s="29" t="s">
        <v>74</v>
      </c>
      <c r="G46" s="30">
        <v>3</v>
      </c>
      <c r="H46" s="30"/>
      <c r="I46" s="30"/>
      <c r="J46" s="30"/>
      <c r="K46" s="30"/>
      <c r="L46" s="30"/>
      <c r="M46" s="30">
        <v>3</v>
      </c>
      <c r="N46" s="30"/>
      <c r="O46" s="30"/>
      <c r="P46" s="30"/>
      <c r="Q46" s="33">
        <v>200</v>
      </c>
      <c r="R46" s="26" cm="1">
        <f t="array" ref="R46">Q46*G46</f>
        <v>600</v>
      </c>
    </row>
    <row r="47" spans="1:18" ht="30" customHeight="1" x14ac:dyDescent="0.25">
      <c r="A47" s="34"/>
      <c r="B47" s="29" t="s">
        <v>111</v>
      </c>
      <c r="C47" s="29" t="s">
        <v>112</v>
      </c>
      <c r="D47" s="29" t="s">
        <v>113</v>
      </c>
      <c r="E47" s="29" t="s">
        <v>33</v>
      </c>
      <c r="F47" s="29" t="s">
        <v>34</v>
      </c>
      <c r="G47" s="30">
        <v>3</v>
      </c>
      <c r="H47" s="30"/>
      <c r="I47" s="30"/>
      <c r="J47" s="30"/>
      <c r="K47" s="30">
        <v>2</v>
      </c>
      <c r="L47" s="30">
        <v>1</v>
      </c>
      <c r="M47" s="30"/>
      <c r="N47" s="30"/>
      <c r="O47" s="30"/>
      <c r="P47" s="30"/>
      <c r="Q47" s="33">
        <v>38</v>
      </c>
      <c r="R47" s="26" cm="1">
        <f t="array" ref="R47">Q47*G47</f>
        <v>114</v>
      </c>
    </row>
    <row r="48" spans="1:18" ht="30" customHeight="1" x14ac:dyDescent="0.25">
      <c r="A48" s="34"/>
      <c r="B48" s="29" t="s">
        <v>114</v>
      </c>
      <c r="C48" s="29" t="s">
        <v>115</v>
      </c>
      <c r="D48" s="29" t="s">
        <v>116</v>
      </c>
      <c r="E48" s="29" t="s">
        <v>117</v>
      </c>
      <c r="F48" s="29" t="s">
        <v>118</v>
      </c>
      <c r="G48" s="30">
        <v>3</v>
      </c>
      <c r="H48" s="30"/>
      <c r="I48" s="30"/>
      <c r="J48" s="30">
        <v>1</v>
      </c>
      <c r="K48" s="30"/>
      <c r="L48" s="30"/>
      <c r="M48" s="30"/>
      <c r="N48" s="30">
        <v>1</v>
      </c>
      <c r="O48" s="30"/>
      <c r="P48" s="30"/>
      <c r="Q48" s="33">
        <v>150</v>
      </c>
      <c r="R48" s="26" cm="1">
        <f t="array" ref="R48">Q48*G48</f>
        <v>450</v>
      </c>
    </row>
    <row r="49" spans="1:18" ht="30" customHeight="1" x14ac:dyDescent="0.25">
      <c r="A49" s="34"/>
      <c r="B49" s="29" t="s">
        <v>119</v>
      </c>
      <c r="C49" s="29" t="s">
        <v>103</v>
      </c>
      <c r="D49" s="29" t="s">
        <v>104</v>
      </c>
      <c r="E49" s="29" t="s">
        <v>105</v>
      </c>
      <c r="F49" s="29" t="s">
        <v>106</v>
      </c>
      <c r="G49" s="30">
        <v>2</v>
      </c>
      <c r="H49" s="30"/>
      <c r="I49" s="30"/>
      <c r="J49" s="30"/>
      <c r="K49" s="30"/>
      <c r="L49" s="30">
        <v>2</v>
      </c>
      <c r="M49" s="30"/>
      <c r="N49" s="30"/>
      <c r="O49" s="30"/>
      <c r="P49" s="30"/>
      <c r="Q49" s="33">
        <v>150</v>
      </c>
      <c r="R49" s="26" cm="1">
        <f t="array" ref="R49">Q49*G49</f>
        <v>300</v>
      </c>
    </row>
    <row r="50" spans="1:18" ht="30" customHeight="1" x14ac:dyDescent="0.25">
      <c r="A50" s="34"/>
      <c r="B50" s="29" t="s">
        <v>120</v>
      </c>
      <c r="C50" s="29" t="s">
        <v>103</v>
      </c>
      <c r="D50" s="29" t="s">
        <v>121</v>
      </c>
      <c r="E50" s="29" t="s">
        <v>105</v>
      </c>
      <c r="F50" s="29" t="s">
        <v>106</v>
      </c>
      <c r="G50" s="30">
        <v>2</v>
      </c>
      <c r="H50" s="30"/>
      <c r="I50" s="30"/>
      <c r="J50" s="30"/>
      <c r="K50" s="30"/>
      <c r="L50" s="30">
        <v>2</v>
      </c>
      <c r="M50" s="30"/>
      <c r="N50" s="30"/>
      <c r="O50" s="30"/>
      <c r="P50" s="30"/>
      <c r="Q50" s="33">
        <v>140</v>
      </c>
      <c r="R50" s="26" cm="1">
        <f t="array" ref="R50">Q50*G50</f>
        <v>280</v>
      </c>
    </row>
    <row r="51" spans="1:18" ht="30" customHeight="1" x14ac:dyDescent="0.25">
      <c r="A51" s="34"/>
      <c r="B51" s="29" t="s">
        <v>122</v>
      </c>
      <c r="C51" s="29" t="s">
        <v>26</v>
      </c>
      <c r="D51" s="29" t="s">
        <v>123</v>
      </c>
      <c r="E51" s="29" t="s">
        <v>124</v>
      </c>
      <c r="F51" s="29" t="s">
        <v>125</v>
      </c>
      <c r="G51" s="30">
        <v>2</v>
      </c>
      <c r="H51" s="30">
        <v>1</v>
      </c>
      <c r="I51" s="30"/>
      <c r="J51" s="30"/>
      <c r="K51" s="30"/>
      <c r="L51" s="30">
        <v>1</v>
      </c>
      <c r="M51" s="30"/>
      <c r="N51" s="30"/>
      <c r="O51" s="30"/>
      <c r="P51" s="30"/>
      <c r="Q51" s="33">
        <v>150</v>
      </c>
      <c r="R51" s="26" cm="1">
        <f t="array" ref="R51">Q51*G51</f>
        <v>300</v>
      </c>
    </row>
    <row r="52" spans="1:18" ht="30" customHeight="1" x14ac:dyDescent="0.25">
      <c r="A52" s="34"/>
      <c r="B52" s="29" t="s">
        <v>111</v>
      </c>
      <c r="C52" s="29" t="s">
        <v>112</v>
      </c>
      <c r="D52" s="29" t="s">
        <v>113</v>
      </c>
      <c r="E52" s="29" t="s">
        <v>126</v>
      </c>
      <c r="F52" s="29" t="s">
        <v>127</v>
      </c>
      <c r="G52" s="30">
        <v>2</v>
      </c>
      <c r="H52" s="30"/>
      <c r="I52" s="30"/>
      <c r="J52" s="30"/>
      <c r="K52" s="30"/>
      <c r="L52" s="30"/>
      <c r="M52" s="30"/>
      <c r="N52" s="30"/>
      <c r="O52" s="30"/>
      <c r="P52" s="30">
        <v>2</v>
      </c>
      <c r="Q52" s="33">
        <v>38</v>
      </c>
      <c r="R52" s="26" cm="1">
        <f t="array" ref="R52">Q52*G52</f>
        <v>76</v>
      </c>
    </row>
    <row r="53" spans="1:18" ht="30" customHeight="1" x14ac:dyDescent="0.25">
      <c r="A53" s="34"/>
      <c r="B53" s="29" t="s">
        <v>128</v>
      </c>
      <c r="C53" s="29" t="s">
        <v>129</v>
      </c>
      <c r="D53" s="29" t="s">
        <v>130</v>
      </c>
      <c r="E53" s="29" t="s">
        <v>131</v>
      </c>
      <c r="F53" s="29" t="s">
        <v>29</v>
      </c>
      <c r="G53" s="30">
        <v>2</v>
      </c>
      <c r="H53" s="30"/>
      <c r="I53" s="30"/>
      <c r="J53" s="30"/>
      <c r="K53" s="30"/>
      <c r="L53" s="30"/>
      <c r="M53" s="30"/>
      <c r="N53" s="30"/>
      <c r="O53" s="30"/>
      <c r="P53" s="30">
        <v>2</v>
      </c>
      <c r="Q53" s="33">
        <v>160</v>
      </c>
      <c r="R53" s="26" cm="1">
        <f t="array" ref="R53">Q53*G53</f>
        <v>320</v>
      </c>
    </row>
    <row r="54" spans="1:18" ht="30" customHeight="1" x14ac:dyDescent="0.25">
      <c r="A54" s="51"/>
      <c r="B54" s="29" t="s">
        <v>132</v>
      </c>
      <c r="C54" s="29" t="s">
        <v>59</v>
      </c>
      <c r="D54" s="29" t="s">
        <v>133</v>
      </c>
      <c r="E54" s="29" t="s">
        <v>134</v>
      </c>
      <c r="F54" s="34"/>
      <c r="G54" s="30">
        <v>1</v>
      </c>
      <c r="H54" s="30"/>
      <c r="I54" s="30"/>
      <c r="J54" s="30"/>
      <c r="K54" s="30"/>
      <c r="L54" s="30"/>
      <c r="M54" s="30">
        <v>1</v>
      </c>
      <c r="N54" s="30"/>
      <c r="O54" s="30"/>
      <c r="P54" s="30"/>
      <c r="Q54" s="33">
        <v>170</v>
      </c>
      <c r="R54" s="26" cm="1">
        <f t="array" ref="R54">Q54*G54</f>
        <v>170</v>
      </c>
    </row>
    <row r="55" spans="1:18" ht="30" customHeight="1" x14ac:dyDescent="0.25">
      <c r="A55" s="34"/>
      <c r="B55" s="29" t="s">
        <v>135</v>
      </c>
      <c r="C55" s="29" t="s">
        <v>103</v>
      </c>
      <c r="D55" s="29" t="s">
        <v>136</v>
      </c>
      <c r="E55" s="29" t="s">
        <v>105</v>
      </c>
      <c r="F55" s="29" t="s">
        <v>137</v>
      </c>
      <c r="G55" s="30">
        <v>1</v>
      </c>
      <c r="H55" s="30"/>
      <c r="I55" s="30"/>
      <c r="J55" s="30">
        <v>1</v>
      </c>
      <c r="K55" s="30"/>
      <c r="L55" s="30"/>
      <c r="M55" s="30"/>
      <c r="N55" s="30"/>
      <c r="O55" s="30"/>
      <c r="P55" s="30"/>
      <c r="Q55" s="33">
        <v>160</v>
      </c>
      <c r="R55" s="26" cm="1">
        <f t="array" ref="R55">Q55*G55</f>
        <v>160</v>
      </c>
    </row>
    <row r="56" spans="1:18" ht="30" customHeight="1" x14ac:dyDescent="0.25">
      <c r="A56" s="34"/>
      <c r="B56" s="29" t="s">
        <v>138</v>
      </c>
      <c r="C56" s="29" t="s">
        <v>129</v>
      </c>
      <c r="D56" s="29" t="s">
        <v>139</v>
      </c>
      <c r="E56" s="29" t="s">
        <v>73</v>
      </c>
      <c r="F56" s="29" t="s">
        <v>74</v>
      </c>
      <c r="G56" s="30">
        <v>1</v>
      </c>
      <c r="H56" s="30"/>
      <c r="I56" s="30"/>
      <c r="J56" s="30"/>
      <c r="K56" s="30"/>
      <c r="L56" s="30"/>
      <c r="M56" s="30">
        <v>1</v>
      </c>
      <c r="N56" s="30"/>
      <c r="O56" s="30"/>
      <c r="P56" s="30"/>
      <c r="Q56" s="33">
        <v>140</v>
      </c>
      <c r="R56" s="26" cm="1">
        <f t="array" ref="R56">Q56*G56</f>
        <v>140</v>
      </c>
    </row>
    <row r="57" spans="1:18" ht="30" customHeight="1" x14ac:dyDescent="0.25">
      <c r="A57" s="34"/>
      <c r="B57" s="42" t="s">
        <v>140</v>
      </c>
      <c r="C57" s="42" t="s">
        <v>26</v>
      </c>
      <c r="D57" s="42" t="s">
        <v>141</v>
      </c>
      <c r="E57" s="42" t="s">
        <v>93</v>
      </c>
      <c r="F57" s="42" t="s">
        <v>94</v>
      </c>
      <c r="G57" s="43">
        <v>1</v>
      </c>
      <c r="H57" s="30"/>
      <c r="I57" s="30"/>
      <c r="J57" s="30"/>
      <c r="K57" s="30"/>
      <c r="L57" s="30"/>
      <c r="M57" s="30"/>
      <c r="N57" s="30"/>
      <c r="O57" s="30"/>
      <c r="P57" s="30">
        <v>1</v>
      </c>
      <c r="Q57" s="33">
        <v>250</v>
      </c>
      <c r="R57" s="26" cm="1">
        <f t="array" ref="R57">Q57*G57</f>
        <v>250</v>
      </c>
    </row>
    <row r="58" spans="1:18" ht="30" customHeight="1" x14ac:dyDescent="0.25">
      <c r="A58" s="52"/>
      <c r="B58" s="53"/>
      <c r="C58" s="46"/>
      <c r="D58" s="46"/>
      <c r="E58" s="46"/>
      <c r="F58" s="46"/>
      <c r="G58" s="54" cm="1">
        <f t="array" ref="G58">SUM(G19:G57)</f>
        <v>1783</v>
      </c>
      <c r="H58" s="55"/>
      <c r="I58" s="31"/>
      <c r="J58" s="31"/>
      <c r="K58" s="31"/>
      <c r="L58" s="31"/>
      <c r="M58" s="31"/>
      <c r="N58" s="31"/>
      <c r="O58" s="31"/>
      <c r="P58" s="31"/>
      <c r="Q58" s="31"/>
      <c r="R58" s="56" cm="1">
        <f t="array" ref="R58">SUM(R3:R57)</f>
        <v>895490</v>
      </c>
    </row>
    <row r="59" spans="1:18" ht="30" customHeight="1" x14ac:dyDescent="0.25">
      <c r="A59" s="34"/>
      <c r="B59" s="57"/>
      <c r="C59" s="57"/>
      <c r="D59" s="57"/>
      <c r="E59" s="57"/>
      <c r="F59" s="57"/>
      <c r="G59" s="23"/>
      <c r="H59" s="31"/>
      <c r="I59" s="31"/>
      <c r="J59" s="31"/>
      <c r="K59" s="31"/>
      <c r="L59" s="31"/>
      <c r="M59" s="31"/>
      <c r="N59" s="31"/>
      <c r="O59" s="31"/>
      <c r="P59" s="31"/>
      <c r="Q59" s="58"/>
      <c r="R59" s="59"/>
    </row>
    <row r="60" spans="1:18" ht="30" customHeight="1" x14ac:dyDescent="0.25">
      <c r="A60" s="34"/>
      <c r="B60" s="34"/>
      <c r="C60" s="34"/>
      <c r="D60" s="34"/>
      <c r="E60" s="34"/>
      <c r="F60" s="34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60"/>
    </row>
  </sheetData>
  <mergeCells count="3">
    <mergeCell ref="I1:N1"/>
    <mergeCell ref="G1:G2"/>
    <mergeCell ref="Q1:Q2"/>
  </mergeCells>
  <pageMargins left="0.15748000000000001" right="0.15748000000000001" top="0.66929099999999997" bottom="0.15748000000000001" header="0.31496099999999999" footer="0.31496099999999999"/>
  <pageSetup scale="85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SPIEWAK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2026-01-15T09:34:36Z</dcterms:modified>
</cp:coreProperties>
</file>